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11085" windowHeight="12150" activeTab="1"/>
  </bookViews>
  <sheets>
    <sheet name="Figure 1" sheetId="1" r:id="rId1"/>
    <sheet name="Figure 2" sheetId="11" r:id="rId2"/>
    <sheet name="Figure 3" sheetId="3" r:id="rId3"/>
    <sheet name="Figure 4" sheetId="4" r:id="rId4"/>
    <sheet name="Figure 5 v2" sheetId="12" r:id="rId5"/>
    <sheet name="Figure 6" sheetId="6" r:id="rId6"/>
    <sheet name="Figure 7" sheetId="9" r:id="rId7"/>
    <sheet name="Figure 8" sheetId="10" r:id="rId8"/>
    <sheet name="Méthodo" sheetId="13" r:id="rId9"/>
  </sheets>
  <externalReferences>
    <externalReference r:id="rId10"/>
    <externalReference r:id="rId11"/>
  </externalReferences>
  <calcPr calcId="145621"/>
</workbook>
</file>

<file path=xl/calcChain.xml><?xml version="1.0" encoding="utf-8"?>
<calcChain xmlns="http://schemas.openxmlformats.org/spreadsheetml/2006/main">
  <c r="H38" i="12" l="1"/>
  <c r="G38" i="12"/>
  <c r="F38" i="12"/>
  <c r="H37" i="12"/>
  <c r="G37" i="12"/>
  <c r="F37" i="12"/>
  <c r="H36" i="12"/>
  <c r="G36" i="12"/>
  <c r="F36" i="12"/>
  <c r="H35" i="12"/>
  <c r="G35" i="12"/>
  <c r="F35" i="12"/>
  <c r="H34" i="12"/>
  <c r="G34" i="12"/>
  <c r="F34" i="12"/>
  <c r="H33" i="12"/>
  <c r="G33" i="12"/>
  <c r="F33" i="12"/>
  <c r="H32" i="12"/>
  <c r="G32" i="12"/>
  <c r="F32" i="12"/>
  <c r="H31" i="12"/>
  <c r="G31" i="12"/>
  <c r="F31" i="12"/>
  <c r="H30" i="12"/>
  <c r="G30" i="12"/>
  <c r="F30" i="12"/>
  <c r="H29" i="12"/>
  <c r="G29" i="12"/>
  <c r="F29" i="12"/>
  <c r="H28" i="12"/>
  <c r="G28" i="12"/>
  <c r="F28" i="12"/>
  <c r="H27" i="12"/>
  <c r="G27" i="12"/>
  <c r="F27" i="12"/>
  <c r="H26" i="12"/>
  <c r="G26" i="12"/>
  <c r="F26" i="12"/>
  <c r="H25" i="12"/>
  <c r="G25" i="12"/>
  <c r="F25" i="12"/>
  <c r="H24" i="12"/>
  <c r="G24" i="12"/>
  <c r="F24" i="12"/>
  <c r="H23" i="12"/>
  <c r="G23" i="12"/>
  <c r="F23" i="12"/>
  <c r="H22" i="12"/>
  <c r="G22" i="12"/>
  <c r="F22" i="12"/>
  <c r="H21" i="12"/>
  <c r="G21" i="12"/>
  <c r="F21" i="12"/>
  <c r="H20" i="12"/>
  <c r="G20" i="12"/>
  <c r="F20" i="12"/>
  <c r="H19" i="12"/>
  <c r="G19" i="12"/>
  <c r="F19" i="12"/>
  <c r="H18" i="12"/>
  <c r="G18" i="12"/>
  <c r="F18" i="12"/>
  <c r="H17" i="12"/>
  <c r="G17" i="12"/>
  <c r="F17" i="12"/>
  <c r="H16" i="12"/>
  <c r="G16" i="12"/>
  <c r="F16" i="12"/>
  <c r="H15" i="12"/>
  <c r="G15" i="12"/>
  <c r="F15" i="12"/>
  <c r="H14" i="12"/>
  <c r="G14" i="12"/>
  <c r="F14" i="12"/>
  <c r="H13" i="12"/>
  <c r="G13" i="12"/>
  <c r="F13" i="12"/>
  <c r="H12" i="12"/>
  <c r="G12" i="12"/>
  <c r="F12" i="12"/>
  <c r="H11" i="12"/>
  <c r="G11" i="12"/>
  <c r="F11" i="12"/>
  <c r="H10" i="12"/>
  <c r="G10" i="12"/>
  <c r="F10" i="12"/>
  <c r="H9" i="12"/>
  <c r="G9" i="12"/>
  <c r="F9" i="12"/>
  <c r="H8" i="12"/>
  <c r="G8" i="12"/>
  <c r="F8" i="12"/>
  <c r="H7" i="12"/>
  <c r="G7" i="12"/>
  <c r="F7" i="12"/>
  <c r="H6" i="12"/>
  <c r="G6" i="12"/>
  <c r="F6" i="12"/>
  <c r="H5" i="12"/>
  <c r="G5" i="12"/>
  <c r="F5" i="12"/>
  <c r="H4" i="12"/>
  <c r="G4" i="12"/>
  <c r="F4" i="12"/>
  <c r="H3" i="12"/>
  <c r="G3" i="12"/>
  <c r="F3" i="12"/>
  <c r="H39" i="11"/>
  <c r="G39" i="11"/>
  <c r="F39" i="11"/>
  <c r="H38" i="11"/>
  <c r="G38" i="11"/>
  <c r="F38" i="11"/>
  <c r="H37" i="11"/>
  <c r="G37" i="11"/>
  <c r="F37" i="11"/>
  <c r="H36" i="11"/>
  <c r="G36" i="11"/>
  <c r="F36" i="11"/>
  <c r="H35" i="11"/>
  <c r="G35" i="11"/>
  <c r="F35" i="11"/>
  <c r="H34" i="11"/>
  <c r="G34" i="11"/>
  <c r="F34" i="11"/>
  <c r="H33" i="11"/>
  <c r="G33" i="11"/>
  <c r="F33" i="11"/>
  <c r="H32" i="11"/>
  <c r="G32" i="11"/>
  <c r="F32" i="11"/>
  <c r="H31" i="11"/>
  <c r="G31" i="11"/>
  <c r="F31" i="11"/>
  <c r="H30" i="11"/>
  <c r="G30" i="11"/>
  <c r="F30" i="11"/>
  <c r="H29" i="11"/>
  <c r="G29" i="11"/>
  <c r="F29" i="11"/>
  <c r="H28" i="11"/>
  <c r="G28" i="11"/>
  <c r="F28" i="11"/>
  <c r="H27" i="11"/>
  <c r="G27" i="11"/>
  <c r="F27" i="11"/>
  <c r="H26" i="11"/>
  <c r="G26" i="11"/>
  <c r="F26" i="11"/>
  <c r="H25" i="11"/>
  <c r="G25" i="11"/>
  <c r="F25" i="11"/>
  <c r="H24" i="11"/>
  <c r="G24" i="11"/>
  <c r="F24" i="11"/>
  <c r="H23" i="11"/>
  <c r="G23" i="11"/>
  <c r="F23" i="11"/>
  <c r="H22" i="11"/>
  <c r="G22" i="11"/>
  <c r="F22" i="11"/>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H11" i="11"/>
  <c r="G11" i="11"/>
  <c r="F11" i="11"/>
  <c r="H10" i="11"/>
  <c r="G10" i="11"/>
  <c r="F10" i="11"/>
  <c r="H9" i="11"/>
  <c r="G9" i="11"/>
  <c r="F9" i="11"/>
  <c r="H8" i="11"/>
  <c r="G8" i="11"/>
  <c r="F8" i="11"/>
  <c r="H7" i="11"/>
  <c r="G7" i="11"/>
  <c r="F7" i="11"/>
  <c r="H6" i="11"/>
  <c r="G6" i="11"/>
  <c r="F6" i="11"/>
  <c r="H5" i="11"/>
  <c r="G5" i="11"/>
  <c r="F5" i="11"/>
  <c r="H4" i="11"/>
  <c r="G4" i="11"/>
  <c r="F4" i="11"/>
  <c r="C6" i="3" l="1"/>
</calcChain>
</file>

<file path=xl/sharedStrings.xml><?xml version="1.0" encoding="utf-8"?>
<sst xmlns="http://schemas.openxmlformats.org/spreadsheetml/2006/main" count="253" uniqueCount="127">
  <si>
    <t>PISA 2015</t>
  </si>
  <si>
    <t>PISA 2009</t>
  </si>
  <si>
    <t>PISA 2000</t>
  </si>
  <si>
    <t>France</t>
  </si>
  <si>
    <t>OCDE</t>
  </si>
  <si>
    <t>En dessous du niveau 2</t>
  </si>
  <si>
    <t>Niveaux 5 et 6</t>
  </si>
  <si>
    <t>Lecture : en France en 2015, 21,5 % des élèves se situent en dessous du niveau 2 et 12,5 % aux niveaux 5 et 6.</t>
  </si>
  <si>
    <t>Garçons</t>
  </si>
  <si>
    <t xml:space="preserve">Filles </t>
  </si>
  <si>
    <t>Filles</t>
  </si>
  <si>
    <t>Diff. (G-F)</t>
  </si>
  <si>
    <t>Lecture : en France, en 2015 les garçons obtiennent un score moyen de 485 et les filles de 514, soit 29 points d’écart en faveur des filles. Le score des garçons a augmenté de 10 points entre 2009 et 2015.</t>
  </si>
  <si>
    <t>PISA 2003</t>
  </si>
  <si>
    <t>PISA 2012</t>
  </si>
  <si>
    <t>Lecture : en France, le score moyen en culture mathématique est de 493 points en 2015 et de 511 en 2003.</t>
  </si>
  <si>
    <t>Sous niveau 1</t>
  </si>
  <si>
    <t>Niveau 1</t>
  </si>
  <si>
    <t>Niveau 2</t>
  </si>
  <si>
    <t>Niveau 3</t>
  </si>
  <si>
    <t>Niveau 4</t>
  </si>
  <si>
    <t>Niveau 5</t>
  </si>
  <si>
    <t>Niveau 6</t>
  </si>
  <si>
    <t>Évolution entre 2000 et 2015</t>
  </si>
  <si>
    <t>Évolution entre 2009 et 2015</t>
  </si>
  <si>
    <t>1 - Évolution du score moyen de compréhension de l’écrit depuis PISA 2000</t>
  </si>
  <si>
    <t>3 - Pourcentage d’élèves aux bas et hauts niveaux de compétences en compréhension de l’écrit dans PISA 2000, 2009 et 2015</t>
  </si>
  <si>
    <t>4 - Différences du score moyen des filles et des garçons en compréhension de l’écrit depuis PISA 2000</t>
  </si>
  <si>
    <t>6 - Évolution du score moyen en culture mathématique en France depuis PISA 2003</t>
  </si>
  <si>
    <t>Lecture : en France, 23,5 % des élèves se situent dans les niveaux inférieurs à 2 en 2015 et 16,6 % en 2003.</t>
  </si>
  <si>
    <t>Niveaux inférieurs à 2</t>
  </si>
  <si>
    <t>Lecture : en France, en 2015, 22,6 % des garçons et 25 % des filles se situent au niveau 3.</t>
  </si>
  <si>
    <t xml:space="preserve">Note : les évolutions significatives sont indiquées en gras.  Les évolutions indiquées sur la figure peuvent ne pas correspondre aux différences entre composants en raison des arrondis. </t>
  </si>
  <si>
    <t xml:space="preserve">Note : les différences et les évolutions significatives sont indiquées en gras.  Les différences et les évolutions indiquées sur la figure peuvent ne pas correspondre aux différences entre composants en raison des arrondis. </t>
  </si>
  <si>
    <t>Lecture : en 2015, la France obtient un score moyen de 499 points, soit 4 points de plus qu'en 2009, ce qui n'est pas statistiquement significatif.</t>
  </si>
  <si>
    <t xml:space="preserve">Note : les évolutions significatives sont indiquées en gras. Les évolutions indiquées sur la figure peuvent ne pas correspondre aux différences entre composants en raison des arrondis. </t>
  </si>
  <si>
    <t>Sources : MENESR-DEPP / OCDE-PISA.</t>
  </si>
  <si>
    <t>7 - Évolution de la répartition des élèves en France dans les hauts et bas niveaux PISA en culture mathématique depuis 2003 (en %)</t>
  </si>
  <si>
    <t>8 - Répartition des garçons et des filles dans les groupes de niveaux PISA de culture mathématique en France en 2015 (en %)</t>
  </si>
  <si>
    <t>Rang</t>
  </si>
  <si>
    <t>1.</t>
  </si>
  <si>
    <t>Canada</t>
  </si>
  <si>
    <t>2.</t>
  </si>
  <si>
    <t>Finlande</t>
  </si>
  <si>
    <t>3.</t>
  </si>
  <si>
    <t>Irlande</t>
  </si>
  <si>
    <t>4.</t>
  </si>
  <si>
    <t>Estonie</t>
  </si>
  <si>
    <t>5.</t>
  </si>
  <si>
    <t>6.</t>
  </si>
  <si>
    <t>Japon</t>
  </si>
  <si>
    <t>7.</t>
  </si>
  <si>
    <t>Norvège</t>
  </si>
  <si>
    <t>8.</t>
  </si>
  <si>
    <t>Nouvelle-Zélande</t>
  </si>
  <si>
    <t>9.</t>
  </si>
  <si>
    <t>Allemagne</t>
  </si>
  <si>
    <t>10.</t>
  </si>
  <si>
    <t>Pologne</t>
  </si>
  <si>
    <t>11.</t>
  </si>
  <si>
    <t>Slovénie</t>
  </si>
  <si>
    <t>12.</t>
  </si>
  <si>
    <t>Pays-Bas</t>
  </si>
  <si>
    <t>13.</t>
  </si>
  <si>
    <t>Australie</t>
  </si>
  <si>
    <t>14.</t>
  </si>
  <si>
    <t>Suède</t>
  </si>
  <si>
    <t>15.</t>
  </si>
  <si>
    <t>Danemark</t>
  </si>
  <si>
    <t>16.</t>
  </si>
  <si>
    <t>17.</t>
  </si>
  <si>
    <t>Belgique</t>
  </si>
  <si>
    <t>18.</t>
  </si>
  <si>
    <t>Portugal</t>
  </si>
  <si>
    <t>19.</t>
  </si>
  <si>
    <t>Royaume-Uni</t>
  </si>
  <si>
    <t>20.</t>
  </si>
  <si>
    <t>États-Unis</t>
  </si>
  <si>
    <t>21.</t>
  </si>
  <si>
    <t>Espagne</t>
  </si>
  <si>
    <t>22.</t>
  </si>
  <si>
    <t>Suisse</t>
  </si>
  <si>
    <t>23.</t>
  </si>
  <si>
    <t>Lettonie</t>
  </si>
  <si>
    <t>24.</t>
  </si>
  <si>
    <t>Rép. tchèque</t>
  </si>
  <si>
    <t>25.</t>
  </si>
  <si>
    <t>Autriche</t>
  </si>
  <si>
    <t>26.</t>
  </si>
  <si>
    <t>Italie</t>
  </si>
  <si>
    <t>27.</t>
  </si>
  <si>
    <t>Islande</t>
  </si>
  <si>
    <t>28.</t>
  </si>
  <si>
    <t>Luxembourg</t>
  </si>
  <si>
    <t>29.</t>
  </si>
  <si>
    <t>Israël</t>
  </si>
  <si>
    <t>30.</t>
  </si>
  <si>
    <t>Hongrie</t>
  </si>
  <si>
    <t>31.</t>
  </si>
  <si>
    <t>Grèce</t>
  </si>
  <si>
    <t>32.</t>
  </si>
  <si>
    <t>Chili</t>
  </si>
  <si>
    <t>33.</t>
  </si>
  <si>
    <t>Rép. slovaque</t>
  </si>
  <si>
    <t>34.</t>
  </si>
  <si>
    <t>Turquie</t>
  </si>
  <si>
    <t>35.</t>
  </si>
  <si>
    <t>Mexique</t>
  </si>
  <si>
    <t>Lecture : en 2015, la moyenne de la France (499) est supérieure à celle de l'OCDE mais n'est pas statistiquement différente de celle des pays représentés avec des rectangles de la même couleur. La largeur des rectangles traduit l'intervalle de confiance autour de la moyenne qui correspond à l'erreur d'échantillonnage. Ainsi, le score de la France se situe, avec une probabilité de 95 %, entre 497 et 502.</t>
  </si>
  <si>
    <t>2 - Résultats des pays sur l'échelle internationale de compréhension de l'écrit dans PISA 2015</t>
  </si>
  <si>
    <t>Nom</t>
  </si>
  <si>
    <t>Moyenne</t>
  </si>
  <si>
    <t>Erreur standard</t>
  </si>
  <si>
    <t>Corée du Sud</t>
  </si>
  <si>
    <t>Lecture : en 2015, la moyenne de la France (493) n'est pas statistiquement différente de celle de l'OCDE ni des pays représentés avec des rectangles de la même couleur. La largeur des rectangles traduit l'intervalle de confiance autour de la moyenne qui correspond à l'erreur d'échantillonnage. Ainsi, le score de la France se situe, avec une probabilité de 95 %, entre 491 et 495.</t>
  </si>
  <si>
    <t>5 - Résultats des pays sur l'échelle internationale de culture mathématique dans PISA 2015</t>
  </si>
  <si>
    <t>Sources : MENESR-DEPP / OCDE-PISA.</t>
  </si>
  <si>
    <t>MÉTHODOLOGIE</t>
  </si>
  <si>
    <t>Cadre</t>
  </si>
  <si>
    <r>
      <t>En mai 2015, la France a participé, aux côtés de 71 pays, à la sixième phase de l’opération PISA, pilotée par l’OCDE (Organisation de coopération et de développement économiques) et organisée par un consortium dirigé par l’institut américain ETS (</t>
    </r>
    <r>
      <rPr>
        <i/>
        <sz val="9"/>
        <color rgb="FF000000"/>
        <rFont val="Arial"/>
        <family val="2"/>
      </rPr>
      <t>Educational Testing Service</t>
    </r>
    <r>
      <rPr>
        <sz val="9"/>
        <color rgb="FF000000"/>
        <rFont val="Arial"/>
        <family val="2"/>
      </rPr>
      <t>). La mise en œuvre de l’enquête, sous la responsabilité de la DEPP en France, est basée sur des procédures standardisées destinées à garantir la comparabilité des résultats : désignation de responsables de l’enquête dans chaque établissement, respect des consignes de passation, procédures d’échantillonnage et de contrôle, etc.</t>
    </r>
  </si>
  <si>
    <t>Population de référence</t>
  </si>
  <si>
    <t>En France, les élèves de 15 ans sont scolarisés dans des contextes très différents. Le champ de l’enquête porte sur tous les élèves de 15 ans (nés en 1999) scolarisés dans les établissements sous tutelle du ministère de l’Éducation nationale, de l’Enseignement supérieur et de la Recherche (sauf EREA) et du ministère en charge de l’Agriculture en France métropolitaine et dans les DOM (sauf La Réunion).</t>
  </si>
  <si>
    <t>L’échantillon</t>
  </si>
  <si>
    <t>En France, l’enquête porte sur un échantillon de 250 établissements scolaires accueillant des élèves de 15 ans. Le tirage de l’échantillon tient compte du type d’établissement (collège, lycée professionnel, lycée agricole ou lycée d’enseignement général et technologique) afin d’assurer la conformité de la répartition des élèves dans les différents niveaux et secteurs de scolarisation à la répartition nationale. Une trentaine d’élèves est alors sélectionnée aléatoirement dans chaque établissement.</t>
  </si>
  <si>
    <t>Significativité</t>
  </si>
  <si>
    <t>PISA est une enquête réalisée sur échantillon. De ce fait, les résultats sont soumis à une variabilité qui dépend des erreurs d’échantillonnage. Il est possible d’estimer statistiquement ces erreurs d’échantillonnage et de produire des intervalles de confiance. Ainsi, le score moyen des élèves français en compréhension de l’écrit est de 499 en 2015, mais le vrai score, tel qu’il serait calculé pour l’ensemble des élèves de 15 ans, se situe, avec une probabilité de 95 %, entre 497 et 502.</t>
  </si>
  <si>
    <t>Par conséquent, en 2015, le score moyen de la France est significativement au-dessus de celui de l’ensemble des pays de l’OCDE, qui est de 493.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</si>
</sst>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
    <numFmt numFmtId="165" formatCode="_(* #,##0_);_(* \(#,##0\);_(* &quot;-&quot;_);_(@_)"/>
    <numFmt numFmtId="166" formatCode="_(* #,##0.00_);_(* \(#,##0.00\);_(* &quot;-&quot;??_);_(@_)"/>
    <numFmt numFmtId="167" formatCode="_-* #,##0.00\ _k_r_-;\-* #,##0.00\ _k_r_-;_-* &quot;-&quot;??\ _k_r_-;_-@_-"/>
    <numFmt numFmtId="168" formatCode="_(&quot;$&quot;* #,##0_);_(&quot;$&quot;* \(#,##0\);_(&quot;$&quot;* &quot;-&quot;_);_(@_)"/>
    <numFmt numFmtId="169" formatCode="_(&quot;$&quot;* #,##0.00_);_(&quot;$&quot;* \(#,##0.00\);_(&quot;$&quot;* &quot;-&quot;??_);_(@_)"/>
    <numFmt numFmtId="170" formatCode="#,##0.0"/>
    <numFmt numFmtId="171" formatCode="_(&quot;€&quot;* #,##0.00_);_(&quot;€&quot;* \(#,##0.00\);_(&quot;€&quot;* &quot;-&quot;??_);_(@_)"/>
    <numFmt numFmtId="172" formatCode="General_)"/>
    <numFmt numFmtId="173" formatCode="&quot;£&quot;#,##0.00;\-&quot;£&quot;#,##0.00"/>
    <numFmt numFmtId="174" formatCode="_ * #,##0.00_ ;_ * \-#,##0.00_ ;_ * &quot;-&quot;??_ ;_ @_ "/>
    <numFmt numFmtId="175" formatCode="#,##0.000"/>
    <numFmt numFmtId="176" formatCode="#,##0.00%;[Red]\(#,##0.00%\)"/>
    <numFmt numFmtId="177" formatCode="&quot;$&quot;#,##0\ ;\(&quot;$&quot;#,##0\)"/>
    <numFmt numFmtId="178" formatCode="_-* #,##0.00\ [$€]_-;\-* #,##0.00\ [$€]_-;_-* &quot;-&quot;??\ [$€]_-;_-@_-"/>
    <numFmt numFmtId="179" formatCode="&quot;$&quot;#,##0_);\(&quot;$&quot;#,##0.0\)"/>
    <numFmt numFmtId="180" formatCode="_-* #,##0_-;\-* #,##0_-;_-* &quot;-&quot;_-;_-@_-"/>
    <numFmt numFmtId="181" formatCode="_-* #,##0.00_-;\-* #,##0.00_-;_-* &quot;-&quot;??_-;_-@_-"/>
    <numFmt numFmtId="182" formatCode="0.00_)"/>
  </numFmts>
  <fonts count="1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theme="1"/>
      <name val="Arial"/>
      <family val="2"/>
    </font>
    <font>
      <sz val="10"/>
      <name val="Arial"/>
      <family val="2"/>
    </font>
    <font>
      <b/>
      <sz val="10"/>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b/>
      <sz val="8.5"/>
      <color indexed="8"/>
      <name val="MS Sans Serif"/>
      <family val="2"/>
    </font>
    <font>
      <sz val="8"/>
      <name val="Arial"/>
      <family val="2"/>
      <charset val="238"/>
    </font>
    <font>
      <sz val="10"/>
      <name val="MS Sans Serif"/>
      <family val="2"/>
    </font>
    <font>
      <sz val="8"/>
      <color theme="1"/>
      <name val="Arial"/>
      <family val="2"/>
    </font>
    <font>
      <sz val="11"/>
      <color theme="1"/>
      <name val="Calibri"/>
      <family val="2"/>
      <charset val="238"/>
      <scheme val="minor"/>
    </font>
    <font>
      <sz val="11"/>
      <color theme="1"/>
      <name val="Czcionka tekstu podstawowego"/>
      <family val="2"/>
    </font>
    <font>
      <sz val="11"/>
      <color indexed="8"/>
      <name val="Calibri"/>
      <family val="2"/>
    </font>
    <font>
      <sz val="11"/>
      <color indexed="8"/>
      <name val="Calibri"/>
      <family val="2"/>
      <charset val="238"/>
    </font>
    <font>
      <b/>
      <u/>
      <sz val="10"/>
      <color indexed="8"/>
      <name val="MS Sans Serif"/>
      <family val="2"/>
    </font>
    <font>
      <sz val="7.5"/>
      <color indexed="8"/>
      <name val="MS Sans Serif"/>
      <family val="2"/>
    </font>
    <font>
      <b/>
      <sz val="14"/>
      <name val="Helv"/>
    </font>
    <font>
      <b/>
      <sz val="12"/>
      <name val="Helv"/>
    </font>
    <font>
      <b/>
      <sz val="8"/>
      <name val="Arial"/>
      <family val="2"/>
    </font>
    <font>
      <sz val="10"/>
      <name val="Helvetica"/>
      <family val="2"/>
    </font>
    <font>
      <sz val="11"/>
      <color indexed="8"/>
      <name val="Czcionka tekstu podstawowego"/>
      <family val="2"/>
    </font>
    <font>
      <sz val="12"/>
      <color theme="1"/>
      <name val="Calibri"/>
      <family val="2"/>
      <scheme val="minor"/>
    </font>
    <font>
      <sz val="10"/>
      <name val="Verdana"/>
      <family val="2"/>
    </font>
    <font>
      <sz val="9"/>
      <color theme="1"/>
      <name val="Arial"/>
      <family val="2"/>
    </font>
    <font>
      <b/>
      <sz val="10"/>
      <color indexed="8"/>
      <name val="Arial"/>
      <family val="2"/>
    </font>
    <font>
      <sz val="10"/>
      <color indexed="10"/>
      <name val="Arial"/>
      <family val="2"/>
    </font>
    <font>
      <sz val="10"/>
      <color rgb="FF9C6500"/>
      <name val="Arial"/>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color indexed="20"/>
      <name val="Arial"/>
      <family val="2"/>
    </font>
    <font>
      <sz val="11"/>
      <color indexed="20"/>
      <name val="Calibri"/>
      <family val="2"/>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9"/>
      <color indexed="8"/>
      <name val="Times"/>
      <family val="1"/>
    </font>
    <font>
      <sz val="9"/>
      <name val="Times New Roman"/>
      <family val="1"/>
    </font>
    <font>
      <sz val="10"/>
      <name val="Courier"/>
      <family val="3"/>
    </font>
    <font>
      <i/>
      <sz val="10"/>
      <color indexed="23"/>
      <name val="Arial"/>
      <family val="2"/>
    </font>
    <font>
      <i/>
      <sz val="11"/>
      <color indexed="23"/>
      <name val="Calibri"/>
      <family val="2"/>
    </font>
    <font>
      <sz val="7"/>
      <name val="Arial"/>
      <family val="2"/>
    </font>
    <font>
      <sz val="10"/>
      <color indexed="17"/>
      <name val="Arial"/>
      <family val="2"/>
    </font>
    <font>
      <sz val="11"/>
      <color indexed="17"/>
      <name val="Calibri"/>
      <family val="2"/>
    </font>
    <font>
      <b/>
      <sz val="6"/>
      <name val="Arial"/>
      <family val="2"/>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7.5"/>
      <color indexed="12"/>
      <name val="Courier"/>
      <family val="3"/>
    </font>
    <font>
      <u/>
      <sz val="7.5"/>
      <color theme="10"/>
      <name val="Arial"/>
      <family val="2"/>
    </font>
    <font>
      <sz val="10"/>
      <color indexed="62"/>
      <name val="Arial"/>
      <family val="2"/>
    </font>
    <font>
      <sz val="11"/>
      <color indexed="62"/>
      <name val="Calibri"/>
      <family val="2"/>
    </font>
    <font>
      <b/>
      <sz val="10"/>
      <color indexed="10"/>
      <name val="Arial"/>
      <family val="2"/>
    </font>
    <font>
      <sz val="10"/>
      <color indexed="52"/>
      <name val="Arial"/>
      <family val="2"/>
    </font>
    <font>
      <sz val="11"/>
      <color indexed="10"/>
      <name val="Calibri"/>
      <family val="2"/>
    </font>
    <font>
      <sz val="10"/>
      <color indexed="19"/>
      <name val="Arial"/>
      <family val="2"/>
    </font>
    <font>
      <sz val="10"/>
      <color indexed="60"/>
      <name val="Arial"/>
      <family val="2"/>
    </font>
    <font>
      <b/>
      <i/>
      <sz val="16"/>
      <name val="Helv"/>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color indexed="62"/>
      <name val="Arial"/>
      <family val="2"/>
    </font>
    <font>
      <vertAlign val="superscript"/>
      <sz val="8"/>
      <color indexed="62"/>
      <name val="Arial"/>
      <family val="2"/>
    </font>
    <font>
      <i/>
      <sz val="8"/>
      <name val="Tms Rmn"/>
    </font>
    <font>
      <b/>
      <sz val="8"/>
      <name val="Tms Rmn"/>
    </font>
    <font>
      <b/>
      <sz val="11"/>
      <color indexed="8"/>
      <name val="Calibri"/>
      <family val="2"/>
    </font>
    <font>
      <sz val="8"/>
      <name val="Times New Roman"/>
      <family val="1"/>
    </font>
    <font>
      <b/>
      <sz val="10"/>
      <name val="Times New Roman"/>
      <family val="1"/>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rgb="FF000000"/>
      <name val="Arial"/>
      <family val="2"/>
    </font>
    <font>
      <i/>
      <sz val="8"/>
      <color theme="1"/>
      <name val="Arial"/>
      <family val="2"/>
    </font>
    <font>
      <b/>
      <sz val="8"/>
      <color theme="1"/>
      <name val="Arial"/>
      <family val="2"/>
    </font>
    <font>
      <b/>
      <sz val="8"/>
      <color rgb="FFCC0099"/>
      <name val="Arial"/>
      <family val="2"/>
    </font>
    <font>
      <b/>
      <sz val="8"/>
      <color indexed="8"/>
      <name val="Arial"/>
      <family val="2"/>
    </font>
    <font>
      <b/>
      <sz val="10"/>
      <color rgb="FF009999"/>
      <name val="Arial"/>
      <family val="2"/>
    </font>
    <font>
      <b/>
      <sz val="9"/>
      <color rgb="FFCC0099"/>
      <name val="Arial"/>
      <family val="2"/>
    </font>
    <font>
      <sz val="9"/>
      <color rgb="FF000000"/>
      <name val="Arial"/>
      <family val="2"/>
    </font>
    <font>
      <i/>
      <sz val="9"/>
      <color rgb="FF00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1"/>
        <bgColor indexed="64"/>
      </patternFill>
    </fill>
    <fill>
      <patternFill patternType="solid">
        <fgColor rgb="FF33CCFF"/>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ck">
        <color rgb="FFCC0099"/>
      </top>
      <bottom style="thin">
        <color auto="1"/>
      </bottom>
      <diagonal/>
    </border>
    <border>
      <left style="thin">
        <color auto="1"/>
      </left>
      <right/>
      <top style="thick">
        <color rgb="FFCC0099"/>
      </top>
      <bottom style="thin">
        <color auto="1"/>
      </bottom>
      <diagonal/>
    </border>
    <border>
      <left style="medium">
        <color rgb="FFCC0099"/>
      </left>
      <right style="thin">
        <color indexed="64"/>
      </right>
      <top style="thick">
        <color rgb="FFCC0099"/>
      </top>
      <bottom style="thin">
        <color auto="1"/>
      </bottom>
      <diagonal/>
    </border>
    <border>
      <left style="medium">
        <color rgb="FFCC0099"/>
      </left>
      <right style="thin">
        <color indexed="64"/>
      </right>
      <top/>
      <bottom/>
      <diagonal/>
    </border>
    <border>
      <left/>
      <right/>
      <top/>
      <bottom style="medium">
        <color rgb="FFCC0099"/>
      </bottom>
      <diagonal/>
    </border>
    <border>
      <left style="thin">
        <color indexed="64"/>
      </left>
      <right style="thin">
        <color indexed="64"/>
      </right>
      <top style="thin">
        <color indexed="64"/>
      </top>
      <bottom/>
      <diagonal/>
    </border>
    <border>
      <left style="medium">
        <color rgb="FFCC0099"/>
      </left>
      <right style="thin">
        <color auto="1"/>
      </right>
      <top style="thin">
        <color indexed="64"/>
      </top>
      <bottom style="thin">
        <color indexed="64"/>
      </bottom>
      <diagonal/>
    </border>
    <border>
      <left style="medium">
        <color rgb="FFCC0099"/>
      </left>
      <right style="thin">
        <color auto="1"/>
      </right>
      <top style="thin">
        <color indexed="64"/>
      </top>
      <bottom/>
      <diagonal/>
    </border>
  </borders>
  <cellStyleXfs count="5443">
    <xf numFmtId="0" fontId="0" fillId="0" borderId="0"/>
    <xf numFmtId="0" fontId="2" fillId="0" borderId="0" applyNumberFormat="0" applyFill="0" applyBorder="0" applyAlignment="0" applyProtection="0"/>
    <xf numFmtId="0" fontId="18" fillId="0" borderId="0">
      <alignment vertical="center"/>
    </xf>
    <xf numFmtId="0" fontId="19" fillId="0" borderId="0"/>
    <xf numFmtId="0" fontId="20" fillId="0" borderId="0"/>
    <xf numFmtId="0" fontId="19" fillId="0" borderId="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22" fillId="33" borderId="12"/>
    <xf numFmtId="0" fontId="22" fillId="33" borderId="12"/>
    <xf numFmtId="0" fontId="22" fillId="33" borderId="12"/>
    <xf numFmtId="0" fontId="22" fillId="33" borderId="12"/>
    <xf numFmtId="0" fontId="22" fillId="33" borderId="12"/>
    <xf numFmtId="0" fontId="22" fillId="33" borderId="12"/>
    <xf numFmtId="0" fontId="22" fillId="33" borderId="12"/>
    <xf numFmtId="0" fontId="22" fillId="33" borderId="12"/>
    <xf numFmtId="0" fontId="22" fillId="33" borderId="12"/>
    <xf numFmtId="0" fontId="23" fillId="34" borderId="13">
      <alignment horizontal="right" vertical="top" wrapText="1"/>
    </xf>
    <xf numFmtId="0" fontId="24" fillId="0" borderId="0"/>
    <xf numFmtId="0" fontId="11" fillId="6" borderId="4" applyNumberFormat="0" applyAlignment="0" applyProtection="0"/>
    <xf numFmtId="0" fontId="22" fillId="0" borderId="11"/>
    <xf numFmtId="0" fontId="22" fillId="0" borderId="11"/>
    <xf numFmtId="0" fontId="22" fillId="0" borderId="11"/>
    <xf numFmtId="0" fontId="22" fillId="0" borderId="11"/>
    <xf numFmtId="0" fontId="22" fillId="0" borderId="11"/>
    <xf numFmtId="0" fontId="22" fillId="0" borderId="11"/>
    <xf numFmtId="0" fontId="22" fillId="0" borderId="11"/>
    <xf numFmtId="0" fontId="22" fillId="0" borderId="11"/>
    <xf numFmtId="0" fontId="22" fillId="0" borderId="11"/>
    <xf numFmtId="0" fontId="13" fillId="7" borderId="7" applyNumberFormat="0" applyAlignment="0" applyProtection="0"/>
    <xf numFmtId="0" fontId="25" fillId="35" borderId="14">
      <alignment horizontal="left" vertical="top" wrapText="1"/>
    </xf>
    <xf numFmtId="0" fontId="26" fillId="36" borderId="0">
      <alignment horizontal="center"/>
    </xf>
    <xf numFmtId="0" fontId="27" fillId="36" borderId="0">
      <alignment horizontal="center" vertical="center"/>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0" fillId="37" borderId="0">
      <alignment horizontal="center" wrapText="1"/>
    </xf>
    <xf numFmtId="0" fontId="28" fillId="36" borderId="0">
      <alignment horizontal="center"/>
    </xf>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0"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9" fillId="0" borderId="0">
      <alignment horizontal="right" vertical="top"/>
    </xf>
    <xf numFmtId="0" fontId="30" fillId="38" borderId="12" applyBorder="0">
      <protection locked="0"/>
    </xf>
    <xf numFmtId="165" fontId="31" fillId="0" borderId="0" applyFont="0" applyFill="0" applyBorder="0" applyAlignment="0" applyProtection="0"/>
    <xf numFmtId="166" fontId="31" fillId="0" borderId="0" applyFont="0" applyFill="0" applyBorder="0" applyAlignment="0" applyProtection="0"/>
    <xf numFmtId="0" fontId="32" fillId="0" borderId="0">
      <alignment horizontal="centerContinuous"/>
    </xf>
    <xf numFmtId="0" fontId="32" fillId="0" borderId="0" applyAlignment="0">
      <alignment horizontal="centerContinuous"/>
    </xf>
    <xf numFmtId="0" fontId="33" fillId="0" borderId="0" applyAlignment="0">
      <alignment horizontal="centerContinuous"/>
    </xf>
    <xf numFmtId="0" fontId="34" fillId="38" borderId="12">
      <protection locked="0"/>
    </xf>
    <xf numFmtId="0" fontId="20" fillId="38" borderId="11"/>
    <xf numFmtId="0" fontId="20" fillId="38" borderId="11"/>
    <xf numFmtId="0" fontId="20" fillId="36" borderId="0"/>
    <xf numFmtId="0" fontId="20" fillId="36" borderId="0"/>
    <xf numFmtId="0" fontId="15" fillId="0" borderId="0" applyNumberFormat="0" applyFill="0" applyBorder="0" applyAlignment="0" applyProtection="0"/>
    <xf numFmtId="0" fontId="35" fillId="36" borderId="11">
      <alignment horizontal="left"/>
    </xf>
    <xf numFmtId="0" fontId="35" fillId="36" borderId="11">
      <alignment horizontal="left"/>
    </xf>
    <xf numFmtId="0" fontId="36" fillId="36" borderId="0">
      <alignment horizontal="left"/>
    </xf>
    <xf numFmtId="0" fontId="18" fillId="36" borderId="0">
      <alignment horizontal="left"/>
    </xf>
    <xf numFmtId="0" fontId="36"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36"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18" fillId="36" borderId="0">
      <alignment horizontal="left"/>
    </xf>
    <xf numFmtId="0" fontId="6" fillId="2" borderId="0" applyNumberFormat="0" applyBorder="0" applyAlignment="0" applyProtection="0"/>
    <xf numFmtId="0" fontId="23" fillId="40" borderId="0">
      <alignment horizontal="right" vertical="top" textRotation="90" wrapText="1"/>
    </xf>
    <xf numFmtId="0" fontId="23" fillId="40" borderId="0">
      <alignment horizontal="right" vertical="top" textRotation="90" wrapText="1"/>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8" fillId="8" borderId="8" applyNumberFormat="0" applyFont="0" applyAlignment="0" applyProtection="0"/>
    <xf numFmtId="0" fontId="18" fillId="8" borderId="8"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5" borderId="4" applyNumberFormat="0" applyAlignment="0" applyProtection="0"/>
    <xf numFmtId="0" fontId="21" fillId="37" borderId="0">
      <alignment horizontal="center"/>
    </xf>
    <xf numFmtId="0" fontId="21" fillId="37" borderId="0">
      <alignment horizontal="center"/>
    </xf>
    <xf numFmtId="0" fontId="21" fillId="37" borderId="0">
      <alignment horizontal="center"/>
    </xf>
    <xf numFmtId="0" fontId="21" fillId="37" borderId="0">
      <alignment horizontal="center"/>
    </xf>
    <xf numFmtId="0" fontId="21" fillId="37" borderId="0">
      <alignment horizontal="center"/>
    </xf>
    <xf numFmtId="0" fontId="21" fillId="37" borderId="0">
      <alignment horizontal="center"/>
    </xf>
    <xf numFmtId="0" fontId="21" fillId="37" borderId="0">
      <alignment horizontal="center"/>
    </xf>
    <xf numFmtId="0" fontId="21" fillId="37" borderId="0">
      <alignment horizontal="center"/>
    </xf>
    <xf numFmtId="0" fontId="21" fillId="37" borderId="0">
      <alignment horizontal="center"/>
    </xf>
    <xf numFmtId="0" fontId="20" fillId="36" borderId="11">
      <alignment horizontal="centerContinuous" wrapText="1"/>
    </xf>
    <xf numFmtId="0" fontId="20" fillId="36" borderId="11">
      <alignment horizontal="centerContinuous" wrapText="1"/>
    </xf>
    <xf numFmtId="0" fontId="44" fillId="39" borderId="0">
      <alignment horizontal="center" wrapText="1"/>
    </xf>
    <xf numFmtId="0" fontId="20" fillId="36" borderId="11">
      <alignment horizontal="centerContinuous" wrapText="1"/>
    </xf>
    <xf numFmtId="0" fontId="45" fillId="36" borderId="15">
      <alignment wrapText="1"/>
    </xf>
    <xf numFmtId="0" fontId="22" fillId="36" borderId="15">
      <alignment wrapText="1"/>
    </xf>
    <xf numFmtId="0" fontId="45" fillId="36" borderId="15">
      <alignment wrapText="1"/>
    </xf>
    <xf numFmtId="0" fontId="22" fillId="36" borderId="15">
      <alignment wrapText="1"/>
    </xf>
    <xf numFmtId="0" fontId="22" fillId="36" borderId="15">
      <alignment wrapText="1"/>
    </xf>
    <xf numFmtId="0" fontId="45" fillId="36" borderId="15">
      <alignment wrapText="1"/>
    </xf>
    <xf numFmtId="0" fontId="45" fillId="36" borderId="15">
      <alignment wrapText="1"/>
    </xf>
    <xf numFmtId="0" fontId="45" fillId="36" borderId="15">
      <alignment wrapText="1"/>
    </xf>
    <xf numFmtId="0" fontId="22" fillId="36" borderId="15">
      <alignment wrapText="1"/>
    </xf>
    <xf numFmtId="0" fontId="45" fillId="36" borderId="15">
      <alignment wrapText="1"/>
    </xf>
    <xf numFmtId="0" fontId="45" fillId="36" borderId="15">
      <alignment wrapText="1"/>
    </xf>
    <xf numFmtId="0" fontId="45" fillId="36" borderId="15">
      <alignment wrapText="1"/>
    </xf>
    <xf numFmtId="0" fontId="45" fillId="36" borderId="15">
      <alignment wrapText="1"/>
    </xf>
    <xf numFmtId="0" fontId="45" fillId="36" borderId="15">
      <alignment wrapText="1"/>
    </xf>
    <xf numFmtId="0" fontId="45" fillId="36" borderId="15">
      <alignment wrapText="1"/>
    </xf>
    <xf numFmtId="0" fontId="22" fillId="36" borderId="15">
      <alignment wrapText="1"/>
    </xf>
    <xf numFmtId="0" fontId="22" fillId="36" borderId="15">
      <alignment wrapText="1"/>
    </xf>
    <xf numFmtId="0" fontId="22" fillId="36" borderId="15">
      <alignment wrapText="1"/>
    </xf>
    <xf numFmtId="0" fontId="22" fillId="36" borderId="15">
      <alignment wrapText="1"/>
    </xf>
    <xf numFmtId="0" fontId="22" fillId="36" borderId="15">
      <alignment wrapText="1"/>
    </xf>
    <xf numFmtId="0" fontId="22" fillId="36" borderId="15">
      <alignment wrapText="1"/>
    </xf>
    <xf numFmtId="0" fontId="22" fillId="36" borderId="15">
      <alignment wrapText="1"/>
    </xf>
    <xf numFmtId="0" fontId="45" fillId="36" borderId="10"/>
    <xf numFmtId="0" fontId="22" fillId="36" borderId="10"/>
    <xf numFmtId="0" fontId="45" fillId="36" borderId="10"/>
    <xf numFmtId="0" fontId="22" fillId="36" borderId="10"/>
    <xf numFmtId="0" fontId="45" fillId="36" borderId="10"/>
    <xf numFmtId="0" fontId="45" fillId="36" borderId="10"/>
    <xf numFmtId="0" fontId="45" fillId="36" borderId="10"/>
    <xf numFmtId="0" fontId="45" fillId="36" borderId="10"/>
    <xf numFmtId="0" fontId="45" fillId="36" borderId="10"/>
    <xf numFmtId="0" fontId="45" fillId="36" borderId="10"/>
    <xf numFmtId="0" fontId="22" fillId="36" borderId="10"/>
    <xf numFmtId="0" fontId="22" fillId="36" borderId="10"/>
    <xf numFmtId="0" fontId="22" fillId="36" borderId="10"/>
    <xf numFmtId="0" fontId="22" fillId="36" borderId="10"/>
    <xf numFmtId="0" fontId="22" fillId="36" borderId="10"/>
    <xf numFmtId="0" fontId="22" fillId="36" borderId="10"/>
    <xf numFmtId="0" fontId="22" fillId="36" borderId="10"/>
    <xf numFmtId="0" fontId="45" fillId="36" borderId="16"/>
    <xf numFmtId="0" fontId="22" fillId="36" borderId="16"/>
    <xf numFmtId="0" fontId="45" fillId="36" borderId="16"/>
    <xf numFmtId="0" fontId="22" fillId="36" borderId="16"/>
    <xf numFmtId="0" fontId="45" fillId="36" borderId="16"/>
    <xf numFmtId="0" fontId="45" fillId="36" borderId="16"/>
    <xf numFmtId="0" fontId="45" fillId="36" borderId="16"/>
    <xf numFmtId="0" fontId="45" fillId="36" borderId="16"/>
    <xf numFmtId="0" fontId="45" fillId="36" borderId="16"/>
    <xf numFmtId="0" fontId="45" fillId="36" borderId="16"/>
    <xf numFmtId="0" fontId="22" fillId="36" borderId="16"/>
    <xf numFmtId="0" fontId="22" fillId="36" borderId="16"/>
    <xf numFmtId="0" fontId="22" fillId="36" borderId="16"/>
    <xf numFmtId="0" fontId="22" fillId="36" borderId="16"/>
    <xf numFmtId="0" fontId="22" fillId="36" borderId="16"/>
    <xf numFmtId="0" fontId="22" fillId="36" borderId="16"/>
    <xf numFmtId="0" fontId="22" fillId="36" borderId="16"/>
    <xf numFmtId="0" fontId="22" fillId="36" borderId="17">
      <alignment horizontal="center" wrapText="1"/>
    </xf>
    <xf numFmtId="0" fontId="22" fillId="36" borderId="17">
      <alignment horizontal="center" wrapText="1"/>
    </xf>
    <xf numFmtId="0" fontId="22" fillId="36" borderId="17">
      <alignment horizontal="center" wrapText="1"/>
    </xf>
    <xf numFmtId="0" fontId="22" fillId="36" borderId="17">
      <alignment horizontal="center" wrapText="1"/>
    </xf>
    <xf numFmtId="0" fontId="22" fillId="36" borderId="17">
      <alignment horizontal="center" wrapText="1"/>
    </xf>
    <xf numFmtId="0" fontId="22" fillId="36" borderId="17">
      <alignment horizontal="center" wrapText="1"/>
    </xf>
    <xf numFmtId="0" fontId="22" fillId="36" borderId="17">
      <alignment horizontal="center" wrapText="1"/>
    </xf>
    <xf numFmtId="0" fontId="22" fillId="36" borderId="17">
      <alignment horizontal="center" wrapText="1"/>
    </xf>
    <xf numFmtId="0" fontId="22" fillId="36" borderId="17">
      <alignment horizontal="center" wrapText="1"/>
    </xf>
    <xf numFmtId="0" fontId="25" fillId="35" borderId="18">
      <alignment horizontal="left" vertical="top" wrapText="1"/>
    </xf>
    <xf numFmtId="0" fontId="12" fillId="0" borderId="6" applyNumberFormat="0" applyFill="0" applyAlignment="0" applyProtection="0"/>
    <xf numFmtId="0" fontId="20" fillId="0" borderId="0" applyFont="0" applyFill="0" applyBorder="0" applyAlignment="0" applyProtection="0"/>
    <xf numFmtId="0" fontId="8" fillId="4" borderId="0" applyNumberFormat="0" applyBorder="0" applyAlignment="0" applyProtection="0"/>
    <xf numFmtId="0" fontId="19" fillId="0" borderId="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 fillId="0" borderId="0"/>
    <xf numFmtId="0" fontId="4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47"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applyNumberFormat="0" applyFill="0" applyBorder="0" applyAlignment="0" applyProtection="0"/>
    <xf numFmtId="0" fontId="20" fillId="0" borderId="0"/>
    <xf numFmtId="0" fontId="20" fillId="0" borderId="0"/>
    <xf numFmtId="0" fontId="19" fillId="0" borderId="0"/>
    <xf numFmtId="0" fontId="20" fillId="0" borderId="0" applyNumberForma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applyNumberFormat="0" applyFill="0" applyBorder="0" applyAlignment="0" applyProtection="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applyNumberFormat="0" applyFill="0" applyBorder="0" applyAlignment="0" applyProtection="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6" fillId="0" borderId="0"/>
    <xf numFmtId="0" fontId="46" fillId="0" borderId="0"/>
    <xf numFmtId="0" fontId="46"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47"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20" fillId="0" borderId="0" applyNumberFormat="0" applyFill="0" applyBorder="0" applyAlignment="0" applyProtection="0"/>
    <xf numFmtId="0" fontId="46" fillId="0" borderId="0"/>
    <xf numFmtId="0" fontId="20" fillId="0" borderId="0"/>
    <xf numFmtId="0" fontId="20" fillId="0" borderId="0"/>
    <xf numFmtId="0" fontId="19"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1" fillId="0" borderId="0"/>
    <xf numFmtId="0" fontId="19" fillId="0" borderId="0"/>
    <xf numFmtId="0" fontId="19"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9" fillId="0" borderId="0"/>
    <xf numFmtId="0" fontId="20" fillId="0" borderId="0" applyNumberFormat="0" applyFill="0" applyBorder="0" applyAlignment="0" applyProtection="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46"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46"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9" fillId="0" borderId="0"/>
    <xf numFmtId="0" fontId="46" fillId="0" borderId="0"/>
    <xf numFmtId="0" fontId="46" fillId="0" borderId="0"/>
    <xf numFmtId="0" fontId="46" fillId="0" borderId="0"/>
    <xf numFmtId="0" fontId="19"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48" fillId="0" borderId="0"/>
    <xf numFmtId="0" fontId="49"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8" fillId="0" borderId="0"/>
    <xf numFmtId="0" fontId="48" fillId="0" borderId="0"/>
    <xf numFmtId="0" fontId="48" fillId="0" borderId="0"/>
    <xf numFmtId="0" fontId="49" fillId="0" borderId="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50" fillId="8" borderId="8"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8" borderId="8" applyNumberFormat="0" applyFont="0" applyAlignment="0" applyProtection="0"/>
    <xf numFmtId="0" fontId="18" fillId="41" borderId="19" applyNumberFormat="0" applyFont="0" applyAlignment="0" applyProtection="0"/>
    <xf numFmtId="0" fontId="10" fillId="6" borderId="5" applyNumberFormat="0" applyAlignment="0" applyProtection="0"/>
    <xf numFmtId="0" fontId="20"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NumberFormat="0" applyFont="0" applyFill="0" applyBorder="0" applyAlignment="0" applyProtection="0"/>
    <xf numFmtId="0" fontId="22" fillId="36" borderId="11"/>
    <xf numFmtId="0" fontId="22" fillId="36" borderId="11"/>
    <xf numFmtId="0" fontId="22" fillId="36" borderId="11"/>
    <xf numFmtId="0" fontId="22" fillId="36" borderId="11"/>
    <xf numFmtId="0" fontId="22" fillId="36" borderId="11"/>
    <xf numFmtId="0" fontId="22" fillId="36" borderId="11"/>
    <xf numFmtId="0" fontId="22" fillId="36" borderId="11"/>
    <xf numFmtId="0" fontId="22" fillId="36" borderId="11"/>
    <xf numFmtId="0" fontId="22" fillId="36" borderId="11"/>
    <xf numFmtId="0" fontId="27" fillId="36" borderId="0">
      <alignment horizontal="right"/>
    </xf>
    <xf numFmtId="0" fontId="52" fillId="39" borderId="0">
      <alignment horizontal="center"/>
    </xf>
    <xf numFmtId="0" fontId="25" fillId="40" borderId="11">
      <alignment horizontal="left" vertical="top" wrapText="1"/>
    </xf>
    <xf numFmtId="0" fontId="25" fillId="40" borderId="11">
      <alignment horizontal="left" vertical="top" wrapText="1"/>
    </xf>
    <xf numFmtId="0" fontId="53" fillId="40" borderId="20">
      <alignment horizontal="left" vertical="top" wrapText="1"/>
    </xf>
    <xf numFmtId="0" fontId="25" fillId="40" borderId="21">
      <alignment horizontal="left" vertical="top" wrapText="1"/>
    </xf>
    <xf numFmtId="0" fontId="25" fillId="40" borderId="20">
      <alignment horizontal="left" vertical="top"/>
    </xf>
    <xf numFmtId="0" fontId="22" fillId="0" borderId="0"/>
    <xf numFmtId="0" fontId="37" fillId="42" borderId="0">
      <alignment horizontal="left"/>
    </xf>
    <xf numFmtId="0" fontId="44" fillId="42" borderId="0">
      <alignment horizontal="left" wrapText="1"/>
    </xf>
    <xf numFmtId="0" fontId="37" fillId="42" borderId="0">
      <alignment horizontal="left"/>
    </xf>
    <xf numFmtId="0" fontId="54" fillId="0" borderId="22"/>
    <xf numFmtId="0" fontId="55" fillId="0" borderId="0"/>
    <xf numFmtId="0" fontId="26" fillId="36" borderId="0">
      <alignment horizontal="center"/>
    </xf>
    <xf numFmtId="0" fontId="56" fillId="36" borderId="0"/>
    <xf numFmtId="0" fontId="37" fillId="42" borderId="0">
      <alignment horizontal="left"/>
    </xf>
    <xf numFmtId="0" fontId="16" fillId="0" borderId="9" applyNumberFormat="0" applyFill="0" applyAlignment="0" applyProtection="0"/>
    <xf numFmtId="165" fontId="31" fillId="0" borderId="0" applyFont="0" applyFill="0" applyBorder="0" applyAlignment="0" applyProtection="0"/>
    <xf numFmtId="167" fontId="57" fillId="0" borderId="0" applyFont="0" applyFill="0" applyBorder="0" applyAlignment="0" applyProtection="0"/>
    <xf numFmtId="166" fontId="31" fillId="0" borderId="0" applyFont="0" applyFill="0" applyBorder="0" applyAlignment="0" applyProtection="0"/>
    <xf numFmtId="0" fontId="58" fillId="8" borderId="8" applyNumberFormat="0" applyFont="0" applyAlignment="0" applyProtection="0"/>
    <xf numFmtId="168" fontId="31" fillId="0" borderId="0" applyFont="0" applyFill="0" applyBorder="0" applyAlignment="0" applyProtection="0"/>
    <xf numFmtId="169" fontId="31" fillId="0" borderId="0" applyFont="0" applyFill="0" applyBorder="0" applyAlignment="0" applyProtection="0"/>
    <xf numFmtId="168" fontId="31" fillId="0" borderId="0" applyFont="0" applyFill="0" applyBorder="0" applyAlignment="0" applyProtection="0"/>
    <xf numFmtId="169" fontId="31" fillId="0" borderId="0" applyFont="0" applyFill="0" applyBorder="0" applyAlignment="0" applyProtection="0"/>
    <xf numFmtId="0" fontId="14" fillId="0" borderId="0" applyNumberForma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9" fillId="8" borderId="8" applyNumberFormat="0" applyFont="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0" fillId="0" borderId="0"/>
    <xf numFmtId="0" fontId="20" fillId="0" borderId="0"/>
    <xf numFmtId="0" fontId="20" fillId="0" borderId="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50" fillId="8" borderId="8"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 fillId="8" borderId="8" applyNumberFormat="0" applyFont="0" applyAlignment="0" applyProtection="0"/>
    <xf numFmtId="0" fontId="18" fillId="41" borderId="19" applyNumberFormat="0" applyFont="0" applyAlignment="0" applyProtection="0"/>
    <xf numFmtId="0" fontId="1" fillId="0" borderId="0"/>
    <xf numFmtId="0" fontId="1" fillId="0" borderId="0"/>
    <xf numFmtId="0" fontId="1" fillId="0" borderId="0"/>
    <xf numFmtId="0" fontId="18" fillId="41"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8" fillId="41"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8" fillId="41" borderId="19" applyNumberFormat="0" applyFont="0" applyAlignment="0" applyProtection="0"/>
    <xf numFmtId="0" fontId="1" fillId="0" borderId="0"/>
    <xf numFmtId="0" fontId="18" fillId="41" borderId="19" applyNumberFormat="0" applyFont="0" applyAlignment="0" applyProtection="0"/>
    <xf numFmtId="0" fontId="18" fillId="41" borderId="19" applyNumberFormat="0" applyFont="0" applyAlignment="0" applyProtection="0"/>
    <xf numFmtId="0" fontId="20" fillId="0" borderId="0" applyNumberFormat="0" applyFill="0" applyBorder="0" applyAlignment="0" applyProtection="0"/>
    <xf numFmtId="0" fontId="1" fillId="0" borderId="0"/>
    <xf numFmtId="0" fontId="20" fillId="0" borderId="0"/>
    <xf numFmtId="0" fontId="19" fillId="0" borderId="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18" fillId="8" borderId="8" applyNumberFormat="0" applyFont="0" applyAlignment="0" applyProtection="0"/>
    <xf numFmtId="0" fontId="18" fillId="8" borderId="8" applyNumberFormat="0" applyFon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166" fontId="18" fillId="0" borderId="0" applyFont="0" applyFill="0" applyBorder="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0" fontId="18" fillId="41"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58" fillId="8" borderId="8" applyNumberFormat="0" applyFont="0" applyAlignment="0" applyProtection="0"/>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9" fillId="8" borderId="8" applyNumberFormat="0" applyFont="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9" fontId="1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60" fillId="0" borderId="0"/>
    <xf numFmtId="0" fontId="20" fillId="0" borderId="0" applyNumberFormat="0" applyFill="0" applyBorder="0" applyAlignment="0" applyProtection="0"/>
    <xf numFmtId="0" fontId="17" fillId="1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6" fillId="55" borderId="0" applyNumberFormat="0" applyBorder="0" applyAlignment="0" applyProtection="0"/>
    <xf numFmtId="0" fontId="17" fillId="12" borderId="0" applyNumberFormat="0" applyBorder="0" applyAlignment="0" applyProtection="0"/>
    <xf numFmtId="0" fontId="66" fillId="44" borderId="0" applyNumberFormat="0" applyBorder="0" applyAlignment="0" applyProtection="0"/>
    <xf numFmtId="0" fontId="66" fillId="48" borderId="0" applyNumberFormat="0" applyBorder="0" applyAlignment="0" applyProtection="0"/>
    <xf numFmtId="0" fontId="66" fillId="54" borderId="0" applyNumberFormat="0" applyBorder="0" applyAlignment="0" applyProtection="0"/>
    <xf numFmtId="0" fontId="65" fillId="41" borderId="0" applyNumberFormat="0" applyBorder="0" applyAlignment="0" applyProtection="0"/>
    <xf numFmtId="0" fontId="65" fillId="48" borderId="0" applyNumberFormat="0" applyBorder="0" applyAlignment="0" applyProtection="0"/>
    <xf numFmtId="0" fontId="65" fillId="44"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8" fillId="5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3"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 fillId="19"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15"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11"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1"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44" borderId="0" applyNumberFormat="0" applyBorder="0" applyAlignment="0" applyProtection="0"/>
    <xf numFmtId="0" fontId="18" fillId="46" borderId="0" applyNumberFormat="0" applyBorder="0" applyAlignment="0" applyProtection="0"/>
    <xf numFmtId="0" fontId="65" fillId="41" borderId="0" applyNumberFormat="0" applyBorder="0" applyAlignment="0" applyProtection="0"/>
    <xf numFmtId="0" fontId="65" fillId="46" borderId="0" applyNumberFormat="0" applyBorder="0" applyAlignment="0" applyProtection="0"/>
    <xf numFmtId="0" fontId="65" fillId="45" borderId="0" applyNumberFormat="0" applyBorder="0" applyAlignment="0" applyProtection="0"/>
    <xf numFmtId="0" fontId="65" fillId="41" borderId="0" applyNumberFormat="0" applyBorder="0" applyAlignment="0" applyProtection="0"/>
    <xf numFmtId="0" fontId="65" fillId="44" borderId="0" applyNumberFormat="0" applyBorder="0" applyAlignment="0" applyProtection="0"/>
    <xf numFmtId="0" fontId="65" fillId="43"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30"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2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22"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1" fillId="18"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14" borderId="0" applyNumberFormat="0" applyBorder="0" applyAlignment="0" applyProtection="0"/>
    <xf numFmtId="0" fontId="50" fillId="44"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10"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8" fillId="47" borderId="0" applyNumberFormat="0" applyBorder="0" applyAlignment="0" applyProtection="0"/>
    <xf numFmtId="0" fontId="18" fillId="41" borderId="0" applyNumberFormat="0" applyBorder="0" applyAlignment="0" applyProtection="0"/>
    <xf numFmtId="0" fontId="18" fillId="46" borderId="0" applyNumberFormat="0" applyBorder="0" applyAlignment="0" applyProtection="0"/>
    <xf numFmtId="0" fontId="18" fillId="45" borderId="0" applyNumberFormat="0" applyBorder="0" applyAlignment="0" applyProtection="0"/>
    <xf numFmtId="0" fontId="19" fillId="0" borderId="0"/>
    <xf numFmtId="0" fontId="20" fillId="0" borderId="0"/>
    <xf numFmtId="0" fontId="18" fillId="0" borderId="0">
      <alignment vertical="center"/>
    </xf>
    <xf numFmtId="0" fontId="50" fillId="41"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18" fillId="41" borderId="0" applyNumberFormat="0" applyBorder="0" applyAlignment="0" applyProtection="0"/>
    <xf numFmtId="0" fontId="18" fillId="0" borderId="0">
      <alignment vertical="center"/>
    </xf>
    <xf numFmtId="0" fontId="1" fillId="27" borderId="0" applyNumberFormat="0" applyBorder="0" applyAlignment="0" applyProtection="0"/>
    <xf numFmtId="0" fontId="50" fillId="4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53" borderId="0" applyNumberFormat="0" applyBorder="0" applyAlignment="0" applyProtection="0"/>
    <xf numFmtId="0" fontId="1" fillId="31" borderId="0" applyNumberFormat="0" applyBorder="0" applyAlignment="0" applyProtection="0"/>
    <xf numFmtId="0" fontId="65" fillId="46" borderId="0" applyNumberFormat="0" applyBorder="0" applyAlignment="0" applyProtection="0"/>
    <xf numFmtId="0" fontId="65" fillId="51" borderId="0" applyNumberFormat="0" applyBorder="0" applyAlignment="0" applyProtection="0"/>
    <xf numFmtId="0" fontId="65" fillId="46" borderId="0" applyNumberFormat="0" applyBorder="0" applyAlignment="0" applyProtection="0"/>
    <xf numFmtId="0" fontId="66" fillId="46" borderId="0" applyNumberFormat="0" applyBorder="0" applyAlignment="0" applyProtection="0"/>
    <xf numFmtId="0" fontId="66" fillId="53" borderId="0" applyNumberFormat="0" applyBorder="0" applyAlignment="0" applyProtection="0"/>
    <xf numFmtId="0" fontId="66" fillId="46" borderId="0" applyNumberFormat="0" applyBorder="0" applyAlignment="0" applyProtection="0"/>
    <xf numFmtId="0" fontId="18" fillId="43"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18" fillId="47" borderId="0" applyNumberFormat="0" applyBorder="0" applyAlignment="0" applyProtection="0"/>
    <xf numFmtId="0" fontId="1" fillId="10" borderId="0" applyNumberFormat="0" applyBorder="0" applyAlignment="0" applyProtection="0"/>
    <xf numFmtId="0" fontId="50" fillId="44"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18" fillId="44" borderId="0" applyNumberFormat="0" applyBorder="0" applyAlignment="0" applyProtection="0"/>
    <xf numFmtId="0" fontId="18" fillId="0" borderId="0">
      <alignment vertical="center"/>
    </xf>
    <xf numFmtId="0" fontId="66" fillId="4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17" fillId="20" borderId="0" applyNumberFormat="0" applyBorder="0" applyAlignment="0" applyProtection="0"/>
    <xf numFmtId="0" fontId="66" fillId="5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17" fillId="24" borderId="0" applyNumberFormat="0" applyBorder="0" applyAlignment="0" applyProtection="0"/>
    <xf numFmtId="0" fontId="66" fillId="56"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17" fillId="28" borderId="0" applyNumberFormat="0" applyBorder="0" applyAlignment="0" applyProtection="0"/>
    <xf numFmtId="0" fontId="66" fillId="57"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17" fillId="32" borderId="0" applyNumberFormat="0" applyBorder="0" applyAlignment="0" applyProtection="0"/>
    <xf numFmtId="0" fontId="66" fillId="58"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68" fillId="46" borderId="0" applyNumberFormat="0" applyBorder="0" applyAlignment="0" applyProtection="0"/>
    <xf numFmtId="0" fontId="68" fillId="54" borderId="0" applyNumberFormat="0" applyBorder="0" applyAlignment="0" applyProtection="0"/>
    <xf numFmtId="0" fontId="68" fillId="53" borderId="0" applyNumberFormat="0" applyBorder="0" applyAlignment="0" applyProtection="0"/>
    <xf numFmtId="0" fontId="68" fillId="48" borderId="0" applyNumberFormat="0" applyBorder="0" applyAlignment="0" applyProtection="0"/>
    <xf numFmtId="0" fontId="68" fillId="46" borderId="0" applyNumberFormat="0" applyBorder="0" applyAlignment="0" applyProtection="0"/>
    <xf numFmtId="0" fontId="68" fillId="44" borderId="0" applyNumberFormat="0" applyBorder="0" applyAlignment="0" applyProtection="0"/>
    <xf numFmtId="0" fontId="17" fillId="9" borderId="0" applyNumberFormat="0" applyBorder="0" applyAlignment="0" applyProtection="0"/>
    <xf numFmtId="0" fontId="66" fillId="59"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17" fillId="13" borderId="0" applyNumberFormat="0" applyBorder="0" applyAlignment="0" applyProtection="0"/>
    <xf numFmtId="0" fontId="66" fillId="61"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17" fillId="17" borderId="0" applyNumberFormat="0" applyBorder="0" applyAlignment="0" applyProtection="0"/>
    <xf numFmtId="0" fontId="66" fillId="6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17" fillId="21" borderId="0" applyNumberFormat="0" applyBorder="0" applyAlignment="0" applyProtection="0"/>
    <xf numFmtId="0" fontId="66" fillId="56"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67" fillId="63" borderId="0" applyNumberFormat="0" applyBorder="0" applyAlignment="0" applyProtection="0"/>
    <xf numFmtId="0" fontId="17" fillId="25" borderId="0" applyNumberFormat="0" applyBorder="0" applyAlignment="0" applyProtection="0"/>
    <xf numFmtId="0" fontId="66"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17" fillId="29" borderId="0" applyNumberFormat="0" applyBorder="0" applyAlignment="0" applyProtection="0"/>
    <xf numFmtId="0" fontId="66" fillId="54"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7" fillId="61" borderId="0" applyNumberFormat="0" applyBorder="0" applyAlignment="0" applyProtection="0"/>
    <xf numFmtId="0" fontId="66" fillId="60" borderId="0" applyNumberFormat="0" applyBorder="0" applyAlignment="0" applyProtection="0"/>
    <xf numFmtId="0" fontId="66" fillId="54" borderId="0" applyNumberFormat="0" applyBorder="0" applyAlignment="0" applyProtection="0"/>
    <xf numFmtId="0" fontId="66" fillId="53" borderId="0" applyNumberFormat="0" applyBorder="0" applyAlignment="0" applyProtection="0"/>
    <xf numFmtId="0" fontId="66" fillId="63" borderId="0" applyNumberFormat="0" applyBorder="0" applyAlignment="0" applyProtection="0"/>
    <xf numFmtId="0" fontId="66" fillId="57" borderId="0" applyNumberFormat="0" applyBorder="0" applyAlignment="0" applyProtection="0"/>
    <xf numFmtId="0" fontId="66" fillId="61" borderId="0" applyNumberFormat="0" applyBorder="0" applyAlignment="0" applyProtection="0"/>
    <xf numFmtId="0" fontId="31" fillId="0" borderId="15">
      <alignment horizontal="center" vertical="center"/>
    </xf>
    <xf numFmtId="0" fontId="7" fillId="3" borderId="0" applyNumberFormat="0" applyBorder="0" applyAlignment="0" applyProtection="0"/>
    <xf numFmtId="0" fontId="69" fillId="48"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172" fontId="71" fillId="0" borderId="0">
      <alignment vertical="top"/>
    </xf>
    <xf numFmtId="0" fontId="11" fillId="6" borderId="4" applyNumberFormat="0" applyAlignment="0" applyProtection="0"/>
    <xf numFmtId="0" fontId="72" fillId="64" borderId="28" applyNumberFormat="0" applyAlignment="0" applyProtection="0"/>
    <xf numFmtId="0" fontId="73" fillId="65" borderId="28" applyNumberFormat="0" applyAlignment="0" applyProtection="0"/>
    <xf numFmtId="0" fontId="73" fillId="65" borderId="28" applyNumberFormat="0" applyAlignment="0" applyProtection="0"/>
    <xf numFmtId="0" fontId="72" fillId="64" borderId="28" applyNumberFormat="0" applyAlignment="0" applyProtection="0"/>
    <xf numFmtId="0" fontId="73" fillId="65" borderId="28" applyNumberFormat="0" applyAlignment="0" applyProtection="0"/>
    <xf numFmtId="0" fontId="13" fillId="7" borderId="7" applyNumberFormat="0" applyAlignment="0" applyProtection="0"/>
    <xf numFmtId="0" fontId="74" fillId="66" borderId="29" applyNumberFormat="0" applyAlignment="0" applyProtection="0"/>
    <xf numFmtId="0" fontId="75" fillId="66" borderId="29" applyNumberFormat="0" applyAlignment="0" applyProtection="0"/>
    <xf numFmtId="0" fontId="75" fillId="66" borderId="29" applyNumberFormat="0" applyAlignment="0" applyProtection="0"/>
    <xf numFmtId="0" fontId="75" fillId="66" borderId="29" applyNumberFormat="0" applyAlignment="0" applyProtection="0"/>
    <xf numFmtId="173" fontId="31" fillId="0" borderId="0" applyFont="0" applyFill="0" applyBorder="0" applyProtection="0">
      <alignment horizontal="right" vertical="top"/>
    </xf>
    <xf numFmtId="1" fontId="76" fillId="0" borderId="0">
      <alignment vertical="top"/>
    </xf>
    <xf numFmtId="166" fontId="18"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31"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4" fontId="20" fillId="0" borderId="0" applyFont="0" applyFill="0" applyBorder="0" applyAlignment="0" applyProtection="0"/>
    <xf numFmtId="166" fontId="18" fillId="0" borderId="0" applyFont="0" applyFill="0" applyBorder="0" applyAlignment="0" applyProtection="0"/>
    <xf numFmtId="166" fontId="20" fillId="0" borderId="0" applyFont="0" applyFill="0" applyBorder="0" applyAlignment="0" applyProtection="0"/>
    <xf numFmtId="3" fontId="76" fillId="0" borderId="0" applyFill="0" applyBorder="0">
      <alignment horizontal="right" vertical="top"/>
    </xf>
    <xf numFmtId="175" fontId="76" fillId="0" borderId="0" applyFill="0" applyBorder="0">
      <alignment horizontal="right" vertical="top"/>
    </xf>
    <xf numFmtId="3" fontId="76" fillId="0" borderId="0" applyFill="0" applyBorder="0">
      <alignment horizontal="right" vertical="top"/>
    </xf>
    <xf numFmtId="170" fontId="71" fillId="0" borderId="0" applyFont="0" applyFill="0" applyBorder="0">
      <alignment horizontal="right" vertical="top"/>
    </xf>
    <xf numFmtId="176" fontId="77" fillId="0" borderId="0" applyFont="0" applyFill="0" applyBorder="0" applyAlignment="0" applyProtection="0">
      <alignment horizontal="right" vertical="top"/>
    </xf>
    <xf numFmtId="175" fontId="76" fillId="0" borderId="0">
      <alignment horizontal="right" vertical="top"/>
    </xf>
    <xf numFmtId="3" fontId="20" fillId="0" borderId="0" applyFont="0" applyFill="0" applyBorder="0" applyAlignment="0" applyProtection="0"/>
    <xf numFmtId="171" fontId="18" fillId="0" borderId="0" applyFont="0" applyFill="0" applyBorder="0" applyAlignment="0" applyProtection="0"/>
    <xf numFmtId="177" fontId="20" fillId="0" borderId="0" applyFont="0" applyFill="0" applyBorder="0" applyAlignment="0" applyProtection="0"/>
    <xf numFmtId="0" fontId="20" fillId="0" borderId="0" applyFont="0" applyFill="0" applyBorder="0" applyAlignment="0" applyProtection="0"/>
    <xf numFmtId="164" fontId="31" fillId="0" borderId="0" applyBorder="0"/>
    <xf numFmtId="164" fontId="31" fillId="0" borderId="25"/>
    <xf numFmtId="0" fontId="20" fillId="38" borderId="11"/>
    <xf numFmtId="0" fontId="20" fillId="36" borderId="0"/>
    <xf numFmtId="178" fontId="78" fillId="0" borderId="0" applyFont="0" applyFill="0" applyBorder="0" applyAlignment="0" applyProtection="0"/>
    <xf numFmtId="0" fontId="15"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 fontId="20" fillId="0" borderId="0" applyFont="0" applyFill="0" applyBorder="0" applyAlignment="0" applyProtection="0"/>
    <xf numFmtId="0" fontId="22" fillId="0" borderId="0" applyNumberFormat="0" applyFill="0" applyAlignment="0" applyProtection="0">
      <alignment horizontal="left"/>
    </xf>
    <xf numFmtId="40" fontId="81" fillId="0" borderId="0" applyNumberFormat="0" applyFill="0" applyBorder="0" applyAlignment="0" applyProtection="0">
      <alignment vertical="top" wrapText="1"/>
    </xf>
    <xf numFmtId="0" fontId="18" fillId="36" borderId="0">
      <alignment horizontal="left"/>
    </xf>
    <xf numFmtId="0" fontId="6" fillId="2" borderId="0" applyNumberFormat="0" applyBorder="0" applyAlignment="0" applyProtection="0"/>
    <xf numFmtId="0" fontId="82" fillId="4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38" fontId="22" fillId="36" borderId="0" applyNumberFormat="0" applyBorder="0" applyAlignment="0" applyProtection="0"/>
    <xf numFmtId="0" fontId="84" fillId="0" borderId="0" applyNumberFormat="0" applyFill="0" applyAlignment="0" applyProtection="0"/>
    <xf numFmtId="0" fontId="85" fillId="0" borderId="27" applyNumberFormat="0" applyAlignment="0" applyProtection="0">
      <alignment horizontal="left" vertical="center"/>
    </xf>
    <xf numFmtId="0" fontId="85" fillId="0" borderId="15">
      <alignment horizontal="left" vertical="center"/>
    </xf>
    <xf numFmtId="0" fontId="3" fillId="0" borderId="1"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4" fillId="0" borderId="2" applyNumberFormat="0" applyFill="0" applyAlignment="0" applyProtection="0"/>
    <xf numFmtId="0" fontId="88" fillId="0" borderId="32" applyNumberFormat="0" applyFill="0" applyAlignment="0" applyProtection="0"/>
    <xf numFmtId="0" fontId="89" fillId="0" borderId="33" applyNumberFormat="0" applyFill="0" applyAlignment="0" applyProtection="0"/>
    <xf numFmtId="0" fontId="89" fillId="0" borderId="33" applyNumberFormat="0" applyFill="0" applyAlignment="0" applyProtection="0"/>
    <xf numFmtId="0" fontId="89" fillId="0" borderId="33" applyNumberFormat="0" applyFill="0" applyAlignment="0" applyProtection="0"/>
    <xf numFmtId="0" fontId="5" fillId="0" borderId="3" applyNumberFormat="0" applyFill="0" applyAlignment="0" applyProtection="0"/>
    <xf numFmtId="0" fontId="90" fillId="0" borderId="34"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91" fillId="0" borderId="35" applyNumberFormat="0" applyFill="0" applyAlignment="0" applyProtection="0"/>
    <xf numFmtId="0" fontId="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9" fontId="77" fillId="0" borderId="0">
      <protection locked="0"/>
    </xf>
    <xf numFmtId="179" fontId="77" fillId="0" borderId="0">
      <protection locked="0"/>
    </xf>
    <xf numFmtId="0" fontId="78" fillId="41" borderId="19" applyNumberFormat="0" applyFont="0" applyAlignment="0" applyProtection="0"/>
    <xf numFmtId="0" fontId="69" fillId="50" borderId="0" applyNumberFormat="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82" fillId="46" borderId="0" applyNumberFormat="0" applyBorder="0" applyAlignment="0" applyProtection="0"/>
    <xf numFmtId="10" fontId="22" fillId="38" borderId="11" applyNumberFormat="0" applyBorder="0" applyAlignment="0" applyProtection="0"/>
    <xf numFmtId="0" fontId="9" fillId="5" borderId="4" applyNumberFormat="0" applyAlignment="0" applyProtection="0"/>
    <xf numFmtId="0" fontId="94" fillId="45" borderId="28" applyNumberFormat="0" applyAlignment="0" applyProtection="0"/>
    <xf numFmtId="0" fontId="95" fillId="51" borderId="28" applyNumberFormat="0" applyAlignment="0" applyProtection="0"/>
    <xf numFmtId="0" fontId="95" fillId="51" borderId="28" applyNumberFormat="0" applyAlignment="0" applyProtection="0"/>
    <xf numFmtId="0" fontId="95" fillId="51" borderId="28" applyNumberFormat="0" applyAlignment="0" applyProtection="0"/>
    <xf numFmtId="0" fontId="20" fillId="36" borderId="11">
      <alignment horizontal="centerContinuous" wrapText="1"/>
    </xf>
    <xf numFmtId="0" fontId="96" fillId="65" borderId="28" applyNumberFormat="0" applyAlignment="0" applyProtection="0"/>
    <xf numFmtId="0" fontId="12" fillId="0" borderId="6" applyNumberFormat="0" applyFill="0" applyAlignment="0" applyProtection="0"/>
    <xf numFmtId="0" fontId="97" fillId="0" borderId="36"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63" fillId="0" borderId="37" applyNumberFormat="0" applyFill="0" applyAlignment="0" applyProtection="0"/>
    <xf numFmtId="0" fontId="99" fillId="51" borderId="0" applyNumberFormat="0" applyBorder="0" applyAlignment="0" applyProtection="0"/>
    <xf numFmtId="0" fontId="8" fillId="4" borderId="0" applyNumberFormat="0" applyBorder="0" applyAlignment="0" applyProtection="0"/>
    <xf numFmtId="0" fontId="100" fillId="51" borderId="0" applyNumberFormat="0" applyBorder="0" applyAlignment="0" applyProtection="0"/>
    <xf numFmtId="0" fontId="64" fillId="4" borderId="0" applyNumberFormat="0" applyBorder="0" applyAlignment="0" applyProtection="0"/>
    <xf numFmtId="0" fontId="100" fillId="51" borderId="0" applyNumberFormat="0" applyBorder="0" applyAlignment="0" applyProtection="0"/>
    <xf numFmtId="182" fontId="10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7"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02"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5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9" fillId="0" borderId="0"/>
    <xf numFmtId="0" fontId="57"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48" fillId="0" borderId="0"/>
    <xf numFmtId="0" fontId="20" fillId="0" borderId="0"/>
    <xf numFmtId="0" fontId="20" fillId="0" borderId="0"/>
    <xf numFmtId="0" fontId="20" fillId="0" borderId="0"/>
    <xf numFmtId="0" fontId="19" fillId="0" borderId="0"/>
    <xf numFmtId="0" fontId="20" fillId="0" borderId="0"/>
    <xf numFmtId="0" fontId="19" fillId="0" borderId="0"/>
    <xf numFmtId="0" fontId="46"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19" fillId="0" borderId="0"/>
    <xf numFmtId="0" fontId="20"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46" fillId="0" borderId="0"/>
    <xf numFmtId="0" fontId="19" fillId="0" borderId="0"/>
    <xf numFmtId="0" fontId="20" fillId="0" borderId="0"/>
    <xf numFmtId="0" fontId="20" fillId="0" borderId="0"/>
    <xf numFmtId="0" fontId="20" fillId="0" borderId="0"/>
    <xf numFmtId="0" fontId="20" fillId="0" borderId="0"/>
    <xf numFmtId="0" fontId="20" fillId="0" borderId="0"/>
    <xf numFmtId="0" fontId="102" fillId="0" borderId="0"/>
    <xf numFmtId="0" fontId="19" fillId="0" borderId="0"/>
    <xf numFmtId="0" fontId="1" fillId="0" borderId="0"/>
    <xf numFmtId="0" fontId="20" fillId="0" borderId="0"/>
    <xf numFmtId="0" fontId="1" fillId="0" borderId="0"/>
    <xf numFmtId="0" fontId="20" fillId="0" borderId="0"/>
    <xf numFmtId="0" fontId="1" fillId="0" borderId="0"/>
    <xf numFmtId="0" fontId="1" fillId="0" borderId="0"/>
    <xf numFmtId="0" fontId="102" fillId="0" borderId="0"/>
    <xf numFmtId="0" fontId="102" fillId="0" borderId="0"/>
    <xf numFmtId="0" fontId="20" fillId="0" borderId="0"/>
    <xf numFmtId="0" fontId="20" fillId="0" borderId="0"/>
    <xf numFmtId="0" fontId="20" fillId="0" borderId="0"/>
    <xf numFmtId="0" fontId="20" fillId="0" borderId="0"/>
    <xf numFmtId="0" fontId="20" fillId="0" borderId="0"/>
    <xf numFmtId="1" fontId="71" fillId="0" borderId="0">
      <alignment vertical="top" wrapText="1"/>
    </xf>
    <xf numFmtId="1" fontId="103" fillId="0" borderId="0" applyFill="0" applyBorder="0" applyProtection="0"/>
    <xf numFmtId="1" fontId="77" fillId="0" borderId="0" applyFont="0" applyFill="0" applyBorder="0" applyProtection="0">
      <alignment vertical="center"/>
    </xf>
    <xf numFmtId="1" fontId="29" fillId="0" borderId="0">
      <alignment horizontal="right" vertical="top"/>
    </xf>
    <xf numFmtId="0" fontId="20" fillId="0" borderId="0"/>
    <xf numFmtId="1" fontId="76" fillId="0" borderId="0" applyNumberFormat="0" applyFill="0" applyBorder="0">
      <alignment vertical="top"/>
    </xf>
    <xf numFmtId="0" fontId="1" fillId="8" borderId="8" applyNumberFormat="0" applyFont="0" applyAlignment="0" applyProtection="0"/>
    <xf numFmtId="0" fontId="20" fillId="41" borderId="19" applyNumberFormat="0" applyFont="0" applyAlignment="0" applyProtection="0"/>
    <xf numFmtId="0" fontId="20" fillId="41" borderId="19" applyNumberFormat="0" applyFont="0" applyAlignment="0" applyProtection="0"/>
    <xf numFmtId="0" fontId="20" fillId="41" borderId="19" applyNumberFormat="0" applyFont="0" applyAlignment="0" applyProtection="0"/>
    <xf numFmtId="0" fontId="20" fillId="41" borderId="19" applyNumberFormat="0" applyFont="0" applyAlignment="0" applyProtection="0"/>
    <xf numFmtId="0" fontId="20" fillId="41" borderId="19" applyNumberFormat="0" applyFont="0" applyAlignment="0" applyProtection="0"/>
    <xf numFmtId="0" fontId="20" fillId="41" borderId="19" applyNumberFormat="0" applyFont="0" applyAlignment="0" applyProtection="0"/>
    <xf numFmtId="0" fontId="20" fillId="41" borderId="19" applyNumberFormat="0" applyFont="0" applyAlignment="0" applyProtection="0"/>
    <xf numFmtId="0" fontId="20" fillId="41" borderId="19"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20" fillId="41" borderId="19" applyNumberFormat="0" applyFont="0" applyAlignment="0" applyProtection="0"/>
    <xf numFmtId="0" fontId="78" fillId="41" borderId="19"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78" fillId="41" borderId="19"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78" fillId="41" borderId="19"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77" fillId="0" borderId="0">
      <alignment horizontal="left"/>
    </xf>
    <xf numFmtId="0" fontId="104" fillId="0" borderId="0" applyNumberFormat="0" applyFill="0" applyBorder="0" applyAlignment="0" applyProtection="0"/>
    <xf numFmtId="0" fontId="105" fillId="0" borderId="31" applyNumberFormat="0" applyFill="0" applyAlignment="0" applyProtection="0"/>
    <xf numFmtId="0" fontId="106" fillId="0" borderId="33" applyNumberFormat="0" applyFill="0" applyAlignment="0" applyProtection="0"/>
    <xf numFmtId="0" fontId="107" fillId="0" borderId="35" applyNumberFormat="0" applyFill="0" applyAlignment="0" applyProtection="0"/>
    <xf numFmtId="0" fontId="107" fillId="0" borderId="0" applyNumberFormat="0" applyFill="0" applyBorder="0" applyAlignment="0" applyProtection="0"/>
    <xf numFmtId="0" fontId="10" fillId="6" borderId="5" applyNumberFormat="0" applyAlignment="0" applyProtection="0"/>
    <xf numFmtId="0" fontId="108" fillId="64" borderId="38" applyNumberFormat="0" applyAlignment="0" applyProtection="0"/>
    <xf numFmtId="0" fontId="109" fillId="65" borderId="38" applyNumberFormat="0" applyAlignment="0" applyProtection="0"/>
    <xf numFmtId="0" fontId="109" fillId="65" borderId="38" applyNumberFormat="0" applyAlignment="0" applyProtection="0"/>
    <xf numFmtId="0" fontId="109" fillId="65" borderId="38" applyNumberFormat="0" applyAlignment="0" applyProtection="0"/>
    <xf numFmtId="10"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2" fillId="0" borderId="23" applyNumberFormat="0" applyFill="0" applyAlignment="0" applyProtection="0"/>
    <xf numFmtId="0" fontId="110" fillId="0" borderId="23" applyNumberFormat="0" applyFill="0" applyAlignment="0" applyProtection="0"/>
    <xf numFmtId="0" fontId="79" fillId="0" borderId="0" applyNumberFormat="0" applyFill="0" applyBorder="0" applyAlignment="0" applyProtection="0"/>
    <xf numFmtId="0" fontId="31" fillId="0" borderId="16">
      <alignment horizontal="center" vertical="center"/>
    </xf>
    <xf numFmtId="0" fontId="20" fillId="0" borderId="0"/>
    <xf numFmtId="0" fontId="20" fillId="0" borderId="0">
      <alignment horizontal="left" wrapText="1"/>
    </xf>
    <xf numFmtId="0" fontId="20" fillId="0" borderId="0"/>
    <xf numFmtId="0" fontId="111" fillId="0" borderId="16" applyNumberFormat="0" applyFill="0" applyBorder="0" applyProtection="0">
      <alignment wrapText="1"/>
    </xf>
    <xf numFmtId="0" fontId="94" fillId="51" borderId="28" applyNumberFormat="0" applyAlignment="0" applyProtection="0"/>
    <xf numFmtId="40" fontId="22" fillId="0" borderId="16" applyNumberFormat="0" applyFill="0" applyProtection="0">
      <alignment horizontal="left" indent="1"/>
    </xf>
    <xf numFmtId="0" fontId="22" fillId="0" borderId="23" applyNumberFormat="0" applyFill="0" applyAlignment="0" applyProtection="0"/>
    <xf numFmtId="0" fontId="74" fillId="66" borderId="29" applyNumberFormat="0" applyAlignment="0" applyProtection="0"/>
    <xf numFmtId="0" fontId="112" fillId="0" borderId="0"/>
    <xf numFmtId="49" fontId="76" fillId="0" borderId="0" applyFill="0" applyBorder="0" applyAlignment="0" applyProtection="0">
      <alignment vertical="top"/>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13" fillId="0" borderId="0"/>
    <xf numFmtId="0" fontId="16" fillId="0" borderId="9" applyNumberFormat="0" applyFill="0" applyAlignment="0" applyProtection="0"/>
    <xf numFmtId="0" fontId="62" fillId="0" borderId="39"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0" fontId="114" fillId="0" borderId="40" applyNumberFormat="0" applyFill="0" applyAlignment="0" applyProtection="0"/>
    <xf numFmtId="0" fontId="108" fillId="65" borderId="38" applyNumberFormat="0" applyAlignment="0" applyProtection="0"/>
    <xf numFmtId="181" fontId="115" fillId="0" borderId="0" applyFont="0" applyFill="0" applyBorder="0" applyAlignment="0" applyProtection="0"/>
    <xf numFmtId="0" fontId="116" fillId="0" borderId="0"/>
    <xf numFmtId="0" fontId="63"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 fontId="117" fillId="0" borderId="0">
      <alignment vertical="top" wrapText="1"/>
    </xf>
    <xf numFmtId="0" fontId="68" fillId="60" borderId="0" applyNumberFormat="0" applyBorder="0" applyAlignment="0" applyProtection="0"/>
    <xf numFmtId="0" fontId="68" fillId="54" borderId="0" applyNumberFormat="0" applyBorder="0" applyAlignment="0" applyProtection="0"/>
    <xf numFmtId="0" fontId="68" fillId="53" borderId="0" applyNumberFormat="0" applyBorder="0" applyAlignment="0" applyProtection="0"/>
    <xf numFmtId="0" fontId="68" fillId="63" borderId="0" applyNumberFormat="0" applyBorder="0" applyAlignment="0" applyProtection="0"/>
    <xf numFmtId="0" fontId="68" fillId="57" borderId="0" applyNumberFormat="0" applyBorder="0" applyAlignment="0" applyProtection="0"/>
    <xf numFmtId="0" fontId="68" fillId="61" borderId="0" applyNumberFormat="0" applyBorder="0" applyAlignment="0" applyProtection="0"/>
    <xf numFmtId="0" fontId="118" fillId="0" borderId="0" applyNumberFormat="0" applyFill="0" applyBorder="0" applyAlignment="0" applyProtection="0"/>
    <xf numFmtId="0" fontId="119" fillId="66" borderId="29" applyNumberFormat="0" applyAlignment="0" applyProtection="0"/>
    <xf numFmtId="0" fontId="120" fillId="51" borderId="0" applyNumberFormat="0" applyBorder="0" applyAlignment="0" applyProtection="0"/>
    <xf numFmtId="0" fontId="78" fillId="41" borderId="19" applyNumberFormat="0" applyFont="0" applyAlignment="0" applyProtection="0"/>
    <xf numFmtId="0" fontId="121" fillId="0" borderId="37" applyNumberFormat="0" applyFill="0" applyAlignment="0" applyProtection="0"/>
    <xf numFmtId="180" fontId="122" fillId="0" borderId="0" applyFont="0" applyFill="0" applyBorder="0" applyAlignment="0" applyProtection="0">
      <alignment vertical="center"/>
    </xf>
    <xf numFmtId="0" fontId="122" fillId="0" borderId="0">
      <alignment vertical="center"/>
    </xf>
    <xf numFmtId="0" fontId="123" fillId="51" borderId="28" applyNumberFormat="0" applyAlignment="0" applyProtection="0"/>
    <xf numFmtId="0" fontId="124" fillId="65" borderId="38" applyNumberFormat="0" applyAlignment="0" applyProtection="0"/>
    <xf numFmtId="0" fontId="125" fillId="50" borderId="0" applyNumberFormat="0" applyBorder="0" applyAlignment="0" applyProtection="0"/>
    <xf numFmtId="0" fontId="126" fillId="0" borderId="0"/>
    <xf numFmtId="0" fontId="127" fillId="46" borderId="0" applyNumberFormat="0" applyBorder="0" applyAlignment="0" applyProtection="0"/>
    <xf numFmtId="0" fontId="128" fillId="0" borderId="31" applyNumberFormat="0" applyFill="0" applyAlignment="0" applyProtection="0"/>
    <xf numFmtId="0" fontId="129" fillId="0" borderId="33" applyNumberFormat="0" applyFill="0" applyAlignment="0" applyProtection="0"/>
    <xf numFmtId="0" fontId="130" fillId="0" borderId="35" applyNumberFormat="0" applyFill="0" applyAlignment="0" applyProtection="0"/>
    <xf numFmtId="0" fontId="130" fillId="0" borderId="0" applyNumberFormat="0" applyFill="0" applyBorder="0" applyAlignment="0" applyProtection="0"/>
    <xf numFmtId="0" fontId="131" fillId="65" borderId="28" applyNumberFormat="0" applyAlignment="0" applyProtection="0"/>
    <xf numFmtId="0" fontId="132" fillId="0" borderId="0" applyNumberFormat="0" applyFill="0" applyBorder="0" applyAlignment="0" applyProtection="0"/>
    <xf numFmtId="0" fontId="121" fillId="0" borderId="0" applyNumberFormat="0" applyFill="0" applyBorder="0" applyAlignment="0" applyProtection="0"/>
    <xf numFmtId="0" fontId="133" fillId="0" borderId="40" applyNumberFormat="0" applyFill="0" applyAlignment="0" applyProtection="0"/>
    <xf numFmtId="0" fontId="19" fillId="0" borderId="0"/>
    <xf numFmtId="0" fontId="19" fillId="0" borderId="0"/>
    <xf numFmtId="0" fontId="19" fillId="0" borderId="0"/>
    <xf numFmtId="0" fontId="19" fillId="0" borderId="0"/>
    <xf numFmtId="0" fontId="18" fillId="0" borderId="0"/>
  </cellStyleXfs>
  <cellXfs count="134">
    <xf numFmtId="0" fontId="0" fillId="0" borderId="0" xfId="0"/>
    <xf numFmtId="0" fontId="47" fillId="0" borderId="0" xfId="0" applyFont="1" applyFill="1" applyBorder="1"/>
    <xf numFmtId="0" fontId="136" fillId="0" borderId="0" xfId="0" applyFont="1" applyFill="1" applyBorder="1" applyAlignment="1">
      <alignment vertical="center"/>
    </xf>
    <xf numFmtId="0" fontId="47" fillId="0" borderId="10" xfId="0" applyFont="1" applyFill="1" applyBorder="1" applyAlignment="1">
      <alignment horizontal="left" vertical="center"/>
    </xf>
    <xf numFmtId="3" fontId="35" fillId="0" borderId="10" xfId="0" applyNumberFormat="1" applyFont="1" applyFill="1" applyBorder="1" applyAlignment="1">
      <alignment horizontal="right" vertical="center" indent="1"/>
    </xf>
    <xf numFmtId="1" fontId="22" fillId="0" borderId="10" xfId="431" applyNumberFormat="1" applyFont="1" applyFill="1" applyBorder="1" applyAlignment="1">
      <alignment horizontal="right" vertical="center" indent="1"/>
    </xf>
    <xf numFmtId="0" fontId="47" fillId="0" borderId="41" xfId="0" applyFont="1" applyFill="1" applyBorder="1"/>
    <xf numFmtId="0" fontId="47" fillId="0" borderId="41" xfId="0" applyFont="1" applyFill="1" applyBorder="1" applyAlignment="1">
      <alignment horizontal="center" vertical="center"/>
    </xf>
    <xf numFmtId="0" fontId="47" fillId="0" borderId="41" xfId="0" applyFont="1" applyFill="1" applyBorder="1" applyAlignment="1">
      <alignment horizontal="center" vertical="center" wrapText="1"/>
    </xf>
    <xf numFmtId="0" fontId="47" fillId="0" borderId="42" xfId="0" applyFont="1" applyFill="1" applyBorder="1" applyAlignment="1">
      <alignment horizontal="center" vertical="center"/>
    </xf>
    <xf numFmtId="1" fontId="22" fillId="0" borderId="25" xfId="431" applyNumberFormat="1" applyFont="1" applyFill="1" applyBorder="1" applyAlignment="1">
      <alignment horizontal="right" vertical="center" indent="1"/>
    </xf>
    <xf numFmtId="0" fontId="47" fillId="0" borderId="43" xfId="0" applyFont="1" applyFill="1" applyBorder="1" applyAlignment="1">
      <alignment horizontal="center" vertical="center" wrapText="1"/>
    </xf>
    <xf numFmtId="1" fontId="47" fillId="0" borderId="44" xfId="0" applyNumberFormat="1" applyFont="1" applyFill="1" applyBorder="1" applyAlignment="1">
      <alignment horizontal="right" vertical="center" indent="1"/>
    </xf>
    <xf numFmtId="1" fontId="22" fillId="0" borderId="44" xfId="431" applyNumberFormat="1" applyFont="1" applyFill="1" applyBorder="1" applyAlignment="1">
      <alignment horizontal="right" vertical="center" indent="1"/>
    </xf>
    <xf numFmtId="0" fontId="47" fillId="0" borderId="0" xfId="0" applyFont="1"/>
    <xf numFmtId="0" fontId="135" fillId="0" borderId="0" xfId="0" applyFont="1" applyAlignment="1">
      <alignment vertical="center"/>
    </xf>
    <xf numFmtId="0" fontId="136" fillId="0" borderId="0" xfId="0" applyFont="1" applyAlignment="1">
      <alignment vertical="center"/>
    </xf>
    <xf numFmtId="0" fontId="47" fillId="0" borderId="0" xfId="0" applyFont="1" applyAlignment="1">
      <alignment vertical="center"/>
    </xf>
    <xf numFmtId="0" fontId="134" fillId="0" borderId="46" xfId="0" applyFont="1" applyFill="1" applyBorder="1" applyAlignment="1">
      <alignment horizontal="left" vertical="center"/>
    </xf>
    <xf numFmtId="0" fontId="47" fillId="0" borderId="46" xfId="0" applyFont="1" applyFill="1" applyBorder="1" applyAlignment="1">
      <alignment horizontal="right" vertical="center" indent="1"/>
    </xf>
    <xf numFmtId="0" fontId="136" fillId="0" borderId="46" xfId="0" applyFont="1" applyFill="1" applyBorder="1" applyAlignment="1">
      <alignment horizontal="right" vertical="center" indent="1"/>
    </xf>
    <xf numFmtId="164" fontId="136" fillId="0" borderId="46" xfId="0" applyNumberFormat="1" applyFont="1" applyFill="1" applyBorder="1" applyAlignment="1">
      <alignment horizontal="right" vertical="center" indent="1"/>
    </xf>
    <xf numFmtId="0" fontId="134" fillId="0" borderId="10" xfId="0" applyFont="1" applyFill="1" applyBorder="1" applyAlignment="1">
      <alignment horizontal="left" vertical="center"/>
    </xf>
    <xf numFmtId="164" fontId="47" fillId="0" borderId="10" xfId="0" applyNumberFormat="1" applyFont="1" applyFill="1" applyBorder="1" applyAlignment="1">
      <alignment horizontal="right" vertical="center" indent="1"/>
    </xf>
    <xf numFmtId="0" fontId="47" fillId="0" borderId="10" xfId="0" applyFont="1" applyFill="1" applyBorder="1" applyAlignment="1">
      <alignment horizontal="right" vertical="center" indent="1"/>
    </xf>
    <xf numFmtId="0" fontId="136" fillId="0" borderId="10" xfId="0" applyFont="1" applyFill="1" applyBorder="1" applyAlignment="1">
      <alignment horizontal="right" vertical="center" indent="1"/>
    </xf>
    <xf numFmtId="0" fontId="47" fillId="0" borderId="24" xfId="0" applyFont="1" applyFill="1" applyBorder="1" applyAlignment="1">
      <alignment horizontal="right" vertical="center" indent="1"/>
    </xf>
    <xf numFmtId="0" fontId="47" fillId="0" borderId="25" xfId="0" applyFont="1" applyFill="1" applyBorder="1" applyAlignment="1">
      <alignment horizontal="right" vertical="center" indent="1"/>
    </xf>
    <xf numFmtId="0" fontId="136" fillId="0" borderId="48" xfId="0" applyFont="1" applyFill="1" applyBorder="1" applyAlignment="1">
      <alignment horizontal="right" vertical="center" indent="1"/>
    </xf>
    <xf numFmtId="0" fontId="47" fillId="0" borderId="44" xfId="0" applyFont="1" applyFill="1" applyBorder="1" applyAlignment="1">
      <alignment horizontal="right" vertical="center" indent="1"/>
    </xf>
    <xf numFmtId="0" fontId="35" fillId="0" borderId="11" xfId="2" applyFont="1" applyFill="1" applyBorder="1" applyAlignment="1">
      <alignment horizontal="center" vertical="center" wrapText="1"/>
    </xf>
    <xf numFmtId="0" fontId="35" fillId="0" borderId="46" xfId="2" applyFont="1" applyFill="1" applyBorder="1" applyAlignment="1">
      <alignment horizontal="left" vertical="center"/>
    </xf>
    <xf numFmtId="3" fontId="35" fillId="0" borderId="46" xfId="0" applyNumberFormat="1" applyFont="1" applyFill="1" applyBorder="1" applyAlignment="1">
      <alignment horizontal="right" vertical="center" indent="1"/>
    </xf>
    <xf numFmtId="3" fontId="138" fillId="0" borderId="46" xfId="2" applyNumberFormat="1" applyFont="1" applyFill="1" applyBorder="1" applyAlignment="1">
      <alignment horizontal="right" vertical="center" indent="1"/>
    </xf>
    <xf numFmtId="3" fontId="35" fillId="0" borderId="46" xfId="2" applyNumberFormat="1" applyFont="1" applyFill="1" applyBorder="1" applyAlignment="1">
      <alignment horizontal="right" vertical="center" indent="1"/>
    </xf>
    <xf numFmtId="3" fontId="47" fillId="0" borderId="46" xfId="0" applyNumberFormat="1" applyFont="1" applyFill="1" applyBorder="1" applyAlignment="1">
      <alignment horizontal="right" vertical="center" indent="1"/>
    </xf>
    <xf numFmtId="170" fontId="47" fillId="0" borderId="46" xfId="0" applyNumberFormat="1" applyFont="1" applyFill="1" applyBorder="1" applyAlignment="1">
      <alignment horizontal="right" vertical="center" indent="1"/>
    </xf>
    <xf numFmtId="1" fontId="22" fillId="0" borderId="46" xfId="431" applyNumberFormat="1" applyFont="1" applyFill="1" applyBorder="1" applyAlignment="1">
      <alignment horizontal="right" vertical="center" indent="1"/>
    </xf>
    <xf numFmtId="0" fontId="35" fillId="0" borderId="10" xfId="2" applyFont="1" applyFill="1" applyBorder="1" applyAlignment="1">
      <alignment horizontal="left" vertical="center"/>
    </xf>
    <xf numFmtId="1" fontId="35" fillId="0" borderId="10" xfId="2" applyNumberFormat="1" applyFont="1" applyFill="1" applyBorder="1" applyAlignment="1">
      <alignment horizontal="right" vertical="center" indent="1"/>
    </xf>
    <xf numFmtId="1" fontId="138" fillId="0" borderId="10" xfId="2" applyNumberFormat="1" applyFont="1" applyFill="1" applyBorder="1" applyAlignment="1">
      <alignment horizontal="right" vertical="center" indent="1"/>
    </xf>
    <xf numFmtId="3" fontId="138" fillId="0" borderId="10" xfId="2" applyNumberFormat="1" applyFont="1" applyFill="1" applyBorder="1" applyAlignment="1">
      <alignment horizontal="right" vertical="center" indent="1"/>
    </xf>
    <xf numFmtId="3" fontId="35" fillId="0" borderId="10" xfId="2" applyNumberFormat="1" applyFont="1" applyFill="1" applyBorder="1" applyAlignment="1">
      <alignment horizontal="right" vertical="center" indent="1"/>
    </xf>
    <xf numFmtId="3" fontId="47" fillId="0" borderId="10" xfId="0" applyNumberFormat="1" applyFont="1" applyFill="1" applyBorder="1" applyAlignment="1">
      <alignment horizontal="right" vertical="center" indent="1"/>
    </xf>
    <xf numFmtId="3" fontId="136" fillId="0" borderId="10" xfId="0" applyNumberFormat="1" applyFont="1" applyFill="1" applyBorder="1" applyAlignment="1">
      <alignment horizontal="right" vertical="center" indent="1"/>
    </xf>
    <xf numFmtId="1" fontId="56" fillId="0" borderId="10" xfId="431" applyNumberFormat="1" applyFont="1" applyFill="1" applyBorder="1" applyAlignment="1">
      <alignment horizontal="right" vertical="center" indent="1"/>
    </xf>
    <xf numFmtId="0" fontId="35" fillId="0" borderId="20" xfId="2" applyFont="1" applyFill="1" applyBorder="1" applyAlignment="1">
      <alignment horizontal="center" vertical="center" wrapText="1"/>
    </xf>
    <xf numFmtId="1" fontId="138" fillId="0" borderId="24" xfId="2" applyNumberFormat="1" applyFont="1" applyFill="1" applyBorder="1" applyAlignment="1">
      <alignment horizontal="right" vertical="center" indent="1"/>
    </xf>
    <xf numFmtId="1" fontId="138" fillId="0" borderId="25" xfId="2" applyNumberFormat="1" applyFont="1" applyFill="1" applyBorder="1" applyAlignment="1">
      <alignment horizontal="right" vertical="center" indent="1"/>
    </xf>
    <xf numFmtId="0" fontId="35" fillId="0" borderId="47" xfId="2" applyFont="1" applyFill="1" applyBorder="1" applyAlignment="1">
      <alignment horizontal="center" vertical="center" wrapText="1"/>
    </xf>
    <xf numFmtId="3" fontId="47" fillId="0" borderId="48" xfId="0" applyNumberFormat="1" applyFont="1" applyFill="1" applyBorder="1" applyAlignment="1">
      <alignment horizontal="right" vertical="center" indent="1"/>
    </xf>
    <xf numFmtId="3" fontId="47" fillId="0" borderId="44" xfId="0" applyNumberFormat="1" applyFont="1" applyFill="1" applyBorder="1" applyAlignment="1">
      <alignment horizontal="right" vertical="center" indent="1"/>
    </xf>
    <xf numFmtId="0" fontId="47" fillId="0" borderId="20" xfId="0" applyFont="1" applyBorder="1"/>
    <xf numFmtId="1" fontId="22" fillId="0" borderId="11" xfId="431" applyNumberFormat="1" applyFont="1" applyFill="1" applyBorder="1" applyAlignment="1">
      <alignment horizontal="center"/>
    </xf>
    <xf numFmtId="1" fontId="22" fillId="0" borderId="26" xfId="431" applyNumberFormat="1" applyFont="1" applyFill="1" applyBorder="1" applyAlignment="1">
      <alignment horizontal="center"/>
    </xf>
    <xf numFmtId="1" fontId="22" fillId="0" borderId="17" xfId="431" applyNumberFormat="1" applyFont="1" applyFill="1" applyBorder="1" applyAlignment="1">
      <alignment horizontal="center"/>
    </xf>
    <xf numFmtId="0" fontId="47" fillId="0" borderId="42" xfId="0" applyFont="1" applyBorder="1"/>
    <xf numFmtId="0" fontId="47" fillId="0" borderId="41" xfId="0" applyFont="1" applyBorder="1" applyAlignment="1">
      <alignment horizontal="center"/>
    </xf>
    <xf numFmtId="0" fontId="47" fillId="0" borderId="0" xfId="0" applyFont="1" applyBorder="1"/>
    <xf numFmtId="164" fontId="47" fillId="0" borderId="0" xfId="0" applyNumberFormat="1" applyFont="1" applyBorder="1" applyAlignment="1">
      <alignment horizontal="center"/>
    </xf>
    <xf numFmtId="164" fontId="22" fillId="0" borderId="0" xfId="431" applyNumberFormat="1" applyFont="1" applyFill="1" applyBorder="1" applyAlignment="1">
      <alignment horizontal="center"/>
    </xf>
    <xf numFmtId="164" fontId="22" fillId="0" borderId="0" xfId="431" applyNumberFormat="1" applyFont="1" applyBorder="1" applyAlignment="1">
      <alignment horizontal="center"/>
    </xf>
    <xf numFmtId="0" fontId="47" fillId="0" borderId="46" xfId="0" applyFont="1" applyBorder="1" applyAlignment="1">
      <alignment horizontal="left" vertical="center"/>
    </xf>
    <xf numFmtId="164" fontId="22" fillId="0" borderId="46" xfId="431" applyNumberFormat="1" applyFont="1" applyFill="1" applyBorder="1" applyAlignment="1">
      <alignment horizontal="center" vertical="center"/>
    </xf>
    <xf numFmtId="164" fontId="22" fillId="0" borderId="46" xfId="431" applyNumberFormat="1" applyFont="1" applyBorder="1" applyAlignment="1">
      <alignment horizontal="center" vertical="center"/>
    </xf>
    <xf numFmtId="0" fontId="47" fillId="0" borderId="17" xfId="0" applyFont="1" applyBorder="1" applyAlignment="1">
      <alignment horizontal="left" vertical="center"/>
    </xf>
    <xf numFmtId="164" fontId="22" fillId="0" borderId="17" xfId="431" applyNumberFormat="1" applyFont="1" applyFill="1" applyBorder="1" applyAlignment="1">
      <alignment horizontal="center" vertical="center"/>
    </xf>
    <xf numFmtId="0" fontId="47" fillId="0" borderId="10" xfId="0" applyFont="1" applyBorder="1" applyAlignment="1">
      <alignment horizontal="left" vertical="center"/>
    </xf>
    <xf numFmtId="164" fontId="47" fillId="0" borderId="10" xfId="0" applyNumberFormat="1" applyFont="1" applyBorder="1" applyAlignment="1">
      <alignment horizontal="center" vertical="center"/>
    </xf>
    <xf numFmtId="164" fontId="22" fillId="0" borderId="10" xfId="431" applyNumberFormat="1" applyFont="1" applyFill="1" applyBorder="1" applyAlignment="1">
      <alignment horizontal="center" vertical="center"/>
    </xf>
    <xf numFmtId="0" fontId="47" fillId="0" borderId="41" xfId="0" applyFont="1" applyBorder="1"/>
    <xf numFmtId="0" fontId="47" fillId="0" borderId="41" xfId="0" applyFont="1" applyBorder="1" applyAlignment="1">
      <alignment horizontal="center" vertical="center" wrapText="1"/>
    </xf>
    <xf numFmtId="164" fontId="47" fillId="0" borderId="0" xfId="0" applyNumberFormat="1" applyFont="1"/>
    <xf numFmtId="3" fontId="47" fillId="0" borderId="0" xfId="0" applyNumberFormat="1" applyFont="1"/>
    <xf numFmtId="164" fontId="22" fillId="0" borderId="17" xfId="431" applyNumberFormat="1" applyFont="1" applyBorder="1" applyAlignment="1">
      <alignment horizontal="center" vertical="center"/>
    </xf>
    <xf numFmtId="0" fontId="47" fillId="0" borderId="41" xfId="0" applyFont="1" applyBorder="1" applyAlignment="1">
      <alignment horizontal="left" vertical="center"/>
    </xf>
    <xf numFmtId="0" fontId="47" fillId="0" borderId="41" xfId="0" applyFont="1" applyBorder="1" applyAlignment="1">
      <alignment horizontal="center" vertical="center"/>
    </xf>
    <xf numFmtId="0" fontId="22" fillId="0" borderId="0" xfId="432" applyFont="1" applyBorder="1" applyAlignment="1"/>
    <xf numFmtId="0" fontId="22" fillId="0" borderId="0" xfId="431" applyFont="1" applyAlignment="1"/>
    <xf numFmtId="0" fontId="135" fillId="0" borderId="0" xfId="0" applyFont="1"/>
    <xf numFmtId="0" fontId="47" fillId="0" borderId="0" xfId="0" applyFont="1" applyAlignment="1">
      <alignment horizontal="center"/>
    </xf>
    <xf numFmtId="1" fontId="22" fillId="0" borderId="0" xfId="431" applyNumberFormat="1" applyFont="1" applyAlignment="1">
      <alignment horizontal="center"/>
    </xf>
    <xf numFmtId="0" fontId="22" fillId="0" borderId="0" xfId="431" applyFont="1" applyAlignment="1">
      <alignment horizontal="center"/>
    </xf>
    <xf numFmtId="164" fontId="22" fillId="0" borderId="0" xfId="431" applyNumberFormat="1" applyFont="1" applyAlignment="1">
      <alignment horizontal="center"/>
    </xf>
    <xf numFmtId="0" fontId="22" fillId="0" borderId="0" xfId="431" applyFont="1" applyFill="1" applyAlignment="1"/>
    <xf numFmtId="0" fontId="47" fillId="0" borderId="0" xfId="0" applyFont="1" applyFill="1"/>
    <xf numFmtId="0" fontId="22" fillId="0" borderId="10" xfId="0" applyFont="1" applyFill="1" applyBorder="1" applyAlignment="1">
      <alignment horizontal="left" vertical="center" wrapText="1"/>
    </xf>
    <xf numFmtId="0" fontId="22" fillId="0" borderId="10" xfId="0" applyFont="1" applyBorder="1" applyAlignment="1">
      <alignment horizontal="left" vertical="center" wrapText="1"/>
    </xf>
    <xf numFmtId="0" fontId="22" fillId="0" borderId="10" xfId="0" applyFont="1" applyBorder="1" applyAlignment="1">
      <alignment horizontal="center" vertical="center" wrapText="1"/>
    </xf>
    <xf numFmtId="0" fontId="22" fillId="67" borderId="10" xfId="5442" applyFont="1" applyFill="1" applyBorder="1" applyAlignment="1">
      <alignment horizontal="left" vertical="center" wrapText="1"/>
    </xf>
    <xf numFmtId="164" fontId="22" fillId="0" borderId="10" xfId="0" applyNumberFormat="1" applyFont="1" applyBorder="1" applyAlignment="1">
      <alignment horizontal="center" vertical="center" wrapText="1"/>
    </xf>
    <xf numFmtId="0" fontId="22" fillId="67" borderId="1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67" borderId="17" xfId="0" applyFont="1" applyFill="1" applyBorder="1" applyAlignment="1">
      <alignment horizontal="left" vertical="center" wrapText="1"/>
    </xf>
    <xf numFmtId="164" fontId="22" fillId="0" borderId="17" xfId="0" applyNumberFormat="1" applyFont="1" applyBorder="1" applyAlignment="1">
      <alignment horizontal="center" vertical="center" wrapText="1"/>
    </xf>
    <xf numFmtId="0" fontId="22" fillId="0" borderId="41" xfId="0" applyFont="1" applyFill="1" applyBorder="1" applyAlignment="1">
      <alignment horizontal="center" vertical="center" wrapText="1"/>
    </xf>
    <xf numFmtId="0" fontId="22" fillId="0" borderId="41" xfId="0" applyFont="1" applyBorder="1" applyAlignment="1">
      <alignment horizontal="center" vertical="center" wrapText="1"/>
    </xf>
    <xf numFmtId="0" fontId="47" fillId="0" borderId="10" xfId="0" applyFont="1" applyBorder="1" applyAlignment="1">
      <alignment horizontal="center"/>
    </xf>
    <xf numFmtId="164" fontId="47" fillId="0" borderId="10" xfId="0" applyNumberFormat="1" applyFont="1" applyBorder="1" applyAlignment="1">
      <alignment horizontal="center"/>
    </xf>
    <xf numFmtId="0" fontId="56" fillId="0" borderId="10" xfId="0" applyFont="1" applyFill="1" applyBorder="1" applyAlignment="1">
      <alignment horizontal="left" vertical="center" wrapText="1"/>
    </xf>
    <xf numFmtId="164" fontId="47" fillId="0" borderId="17" xfId="0" applyNumberFormat="1" applyFont="1" applyBorder="1" applyAlignment="1">
      <alignment horizontal="center"/>
    </xf>
    <xf numFmtId="0" fontId="22" fillId="68" borderId="10" xfId="0" applyFont="1" applyFill="1" applyBorder="1" applyAlignment="1">
      <alignment horizontal="left" vertical="center" wrapText="1"/>
    </xf>
    <xf numFmtId="1" fontId="22" fillId="0" borderId="0" xfId="0" applyNumberFormat="1" applyFont="1" applyFill="1" applyBorder="1" applyAlignment="1">
      <alignment horizontal="center" vertical="center"/>
    </xf>
    <xf numFmtId="0" fontId="47" fillId="0" borderId="0" xfId="0" applyFont="1" applyBorder="1" applyAlignment="1">
      <alignment horizontal="center"/>
    </xf>
    <xf numFmtId="0" fontId="22" fillId="0" borderId="0" xfId="431" applyFont="1" applyBorder="1" applyAlignment="1">
      <alignment horizontal="center"/>
    </xf>
    <xf numFmtId="0" fontId="22" fillId="68" borderId="10" xfId="431" applyFont="1" applyFill="1" applyBorder="1" applyAlignment="1">
      <alignment wrapText="1"/>
    </xf>
    <xf numFmtId="0" fontId="134" fillId="0" borderId="0" xfId="0" applyFont="1" applyFill="1" applyBorder="1" applyAlignment="1">
      <alignment horizontal="justify" vertical="center" wrapText="1"/>
    </xf>
    <xf numFmtId="0" fontId="135" fillId="0" borderId="45" xfId="0" applyFont="1" applyFill="1" applyBorder="1" applyAlignment="1">
      <alignment horizontal="right" vertical="center"/>
    </xf>
    <xf numFmtId="0" fontId="0" fillId="0" borderId="45" xfId="0" applyBorder="1" applyAlignment="1">
      <alignment horizontal="right"/>
    </xf>
    <xf numFmtId="0" fontId="136" fillId="0" borderId="0" xfId="0" applyFont="1" applyAlignment="1">
      <alignment horizontal="left" vertical="center" wrapText="1"/>
    </xf>
    <xf numFmtId="0" fontId="47" fillId="0" borderId="0" xfId="0" applyFont="1" applyAlignment="1">
      <alignment horizontal="left" vertical="center" wrapText="1"/>
    </xf>
    <xf numFmtId="0" fontId="134" fillId="0" borderId="11" xfId="0" applyFont="1" applyFill="1" applyBorder="1" applyAlignment="1">
      <alignment horizontal="center" vertical="center" wrapText="1"/>
    </xf>
    <xf numFmtId="0" fontId="47" fillId="0" borderId="41" xfId="0" applyFont="1" applyFill="1" applyBorder="1" applyAlignment="1"/>
    <xf numFmtId="0" fontId="0" fillId="0" borderId="11" xfId="0" applyBorder="1" applyAlignment="1"/>
    <xf numFmtId="0" fontId="47" fillId="0" borderId="0" xfId="0" applyFont="1" applyFill="1" applyBorder="1" applyAlignment="1">
      <alignment horizontal="justify" vertical="center"/>
    </xf>
    <xf numFmtId="0" fontId="0" fillId="0" borderId="0" xfId="0" applyAlignment="1">
      <alignment horizontal="justify" vertical="center"/>
    </xf>
    <xf numFmtId="0" fontId="0" fillId="0" borderId="45" xfId="0" applyBorder="1" applyAlignment="1">
      <alignment horizontal="right" vertical="center"/>
    </xf>
    <xf numFmtId="0" fontId="47" fillId="0" borderId="0" xfId="0" applyFont="1" applyFill="1" applyBorder="1" applyAlignment="1">
      <alignment horizontal="justify" vertical="center" wrapText="1"/>
    </xf>
    <xf numFmtId="0" fontId="137" fillId="0" borderId="41" xfId="0" applyFont="1" applyFill="1" applyBorder="1" applyAlignment="1">
      <alignment horizontal="center" vertical="center" wrapText="1"/>
    </xf>
    <xf numFmtId="0" fontId="137" fillId="0" borderId="42" xfId="0" applyFont="1" applyFill="1" applyBorder="1" applyAlignment="1">
      <alignment horizontal="center" vertical="center" wrapText="1"/>
    </xf>
    <xf numFmtId="0" fontId="134" fillId="0" borderId="20" xfId="0" applyFont="1" applyFill="1" applyBorder="1" applyAlignment="1">
      <alignment horizontal="center" vertical="center" wrapText="1"/>
    </xf>
    <xf numFmtId="0" fontId="137" fillId="0" borderId="43" xfId="0" applyFont="1" applyFill="1" applyBorder="1" applyAlignment="1">
      <alignment horizontal="center" vertical="center" wrapText="1"/>
    </xf>
    <xf numFmtId="0" fontId="134" fillId="0" borderId="47" xfId="0" applyFont="1" applyFill="1" applyBorder="1" applyAlignment="1">
      <alignment horizontal="center" vertical="center" wrapText="1"/>
    </xf>
    <xf numFmtId="0" fontId="47" fillId="0" borderId="0" xfId="0" applyFont="1" applyFill="1" applyBorder="1" applyAlignment="1">
      <alignment horizontal="left" vertical="center" wrapText="1"/>
    </xf>
    <xf numFmtId="0" fontId="137" fillId="0" borderId="41" xfId="2" applyFont="1" applyFill="1" applyBorder="1" applyAlignment="1">
      <alignment horizontal="center" vertical="center" wrapText="1"/>
    </xf>
    <xf numFmtId="0" fontId="137" fillId="0" borderId="42" xfId="2" applyFont="1" applyFill="1" applyBorder="1" applyAlignment="1">
      <alignment horizontal="center" vertical="center" wrapText="1"/>
    </xf>
    <xf numFmtId="0" fontId="35" fillId="0" borderId="41" xfId="2" applyFont="1" applyFill="1" applyBorder="1" applyAlignment="1">
      <alignment horizontal="center" vertical="center"/>
    </xf>
    <xf numFmtId="0" fontId="0" fillId="0" borderId="11" xfId="0" applyBorder="1" applyAlignment="1">
      <alignment horizontal="center" vertical="center"/>
    </xf>
    <xf numFmtId="0" fontId="140" fillId="0" borderId="0" xfId="0" applyFont="1" applyAlignment="1">
      <alignment vertical="top"/>
    </xf>
    <xf numFmtId="0" fontId="0" fillId="0" borderId="0" xfId="0" applyAlignment="1">
      <alignment vertical="top"/>
    </xf>
    <xf numFmtId="0" fontId="141" fillId="0" borderId="0" xfId="0" applyFont="1" applyAlignment="1">
      <alignment horizontal="justify" vertical="top" wrapText="1"/>
    </xf>
    <xf numFmtId="0" fontId="0" fillId="0" borderId="0" xfId="0" applyAlignment="1">
      <alignment horizontal="justify" vertical="top" wrapText="1"/>
    </xf>
    <xf numFmtId="0" fontId="139" fillId="0" borderId="0" xfId="0" applyFont="1" applyAlignment="1">
      <alignment vertical="top"/>
    </xf>
    <xf numFmtId="0" fontId="0" fillId="0" borderId="0" xfId="0" applyAlignment="1"/>
  </cellXfs>
  <cellStyles count="5443">
    <cellStyle name="20 % - Aksentti1" xfId="4431"/>
    <cellStyle name="20 % - Aksentti1 2" xfId="6"/>
    <cellStyle name="20 % - Aksentti2" xfId="4440"/>
    <cellStyle name="20 % - Aksentti2 2" xfId="7"/>
    <cellStyle name="20 % - Aksentti3" xfId="4417"/>
    <cellStyle name="20 % - Aksentti3 2" xfId="8"/>
    <cellStyle name="20 % - Aksentti4" xfId="4408"/>
    <cellStyle name="20 % - Aksentti4 2" xfId="9"/>
    <cellStyle name="20 % - Aksentti5" xfId="4407"/>
    <cellStyle name="20 % - Aksentti5 2" xfId="10"/>
    <cellStyle name="20 % - Aksentti6" xfId="4406"/>
    <cellStyle name="20 % - Aksentti6 2" xfId="11"/>
    <cellStyle name="20% - Accent1 10" xfId="4405"/>
    <cellStyle name="20% - Accent1 2" xfId="12"/>
    <cellStyle name="20% - Accent1 2 2" xfId="3882"/>
    <cellStyle name="20% - Accent1 2 2 2" xfId="4435"/>
    <cellStyle name="20% - Accent1 2 3" xfId="4436"/>
    <cellStyle name="20% - Accent1 3" xfId="4413"/>
    <cellStyle name="20% - Accent1 4" xfId="4404"/>
    <cellStyle name="20% - Accent1 5" xfId="4403"/>
    <cellStyle name="20% - Accent1 6" xfId="4432"/>
    <cellStyle name="20% - Accent1 7" xfId="4439"/>
    <cellStyle name="20% - Accent1 8" xfId="4416"/>
    <cellStyle name="20% - Accent1 9" xfId="4402"/>
    <cellStyle name="20% - Accent2 10" xfId="4401"/>
    <cellStyle name="20% - Accent2 2" xfId="13"/>
    <cellStyle name="20% - Accent2 2 2" xfId="3881"/>
    <cellStyle name="20% - Accent2 2 2 2" xfId="4400"/>
    <cellStyle name="20% - Accent2 2 3" xfId="4434"/>
    <cellStyle name="20% - Accent2 3" xfId="4437"/>
    <cellStyle name="20% - Accent2 4" xfId="4414"/>
    <cellStyle name="20% - Accent2 5" xfId="4399"/>
    <cellStyle name="20% - Accent2 6" xfId="4433"/>
    <cellStyle name="20% - Accent2 7" xfId="4438"/>
    <cellStyle name="20% - Accent2 8" xfId="4415"/>
    <cellStyle name="20% - Accent2 9" xfId="4398"/>
    <cellStyle name="20% - Accent3 10" xfId="4397"/>
    <cellStyle name="20% - Accent3 2" xfId="14"/>
    <cellStyle name="20% - Accent3 2 2" xfId="3880"/>
    <cellStyle name="20% - Accent3 2 2 2" xfId="4396"/>
    <cellStyle name="20% - Accent3 2 3" xfId="4395"/>
    <cellStyle name="20% - Accent3 3" xfId="4394"/>
    <cellStyle name="20% - Accent3 4" xfId="4393"/>
    <cellStyle name="20% - Accent3 5" xfId="4412"/>
    <cellStyle name="20% - Accent3 6" xfId="4392"/>
    <cellStyle name="20% - Accent3 7" xfId="4391"/>
    <cellStyle name="20% - Accent3 8" xfId="4390"/>
    <cellStyle name="20% - Accent3 9" xfId="4389"/>
    <cellStyle name="20% - Accent4 10" xfId="4388"/>
    <cellStyle name="20% - Accent4 2" xfId="15"/>
    <cellStyle name="20% - Accent4 2 2" xfId="3879"/>
    <cellStyle name="20% - Accent4 2 2 2" xfId="4387"/>
    <cellStyle name="20% - Accent4 2 3" xfId="4386"/>
    <cellStyle name="20% - Accent4 3" xfId="4385"/>
    <cellStyle name="20% - Accent4 4" xfId="4384"/>
    <cellStyle name="20% - Accent4 5" xfId="4383"/>
    <cellStyle name="20% - Accent4 6" xfId="4382"/>
    <cellStyle name="20% - Accent4 7" xfId="4381"/>
    <cellStyle name="20% - Accent4 8" xfId="4380"/>
    <cellStyle name="20% - Accent4 9" xfId="4379"/>
    <cellStyle name="20% - Accent5 10" xfId="4378"/>
    <cellStyle name="20% - Accent5 2" xfId="16"/>
    <cellStyle name="20% - Accent5 2 2" xfId="3878"/>
    <cellStyle name="20% - Accent5 2 2 2" xfId="4377"/>
    <cellStyle name="20% - Accent5 2 3" xfId="4376"/>
    <cellStyle name="20% - Accent5 3" xfId="4375"/>
    <cellStyle name="20% - Accent5 4" xfId="4374"/>
    <cellStyle name="20% - Accent5 5" xfId="4373"/>
    <cellStyle name="20% - Accent5 6" xfId="4372"/>
    <cellStyle name="20% - Accent5 7" xfId="4371"/>
    <cellStyle name="20% - Accent5 8" xfId="4370"/>
    <cellStyle name="20% - Accent5 9" xfId="4369"/>
    <cellStyle name="20% - Accent6 10" xfId="4368"/>
    <cellStyle name="20% - Accent6 2" xfId="17"/>
    <cellStyle name="20% - Accent6 2 2" xfId="3877"/>
    <cellStyle name="20% - Accent6 2 2 2" xfId="4367"/>
    <cellStyle name="20% - Accent6 2 3" xfId="4366"/>
    <cellStyle name="20% - Accent6 3" xfId="4365"/>
    <cellStyle name="20% - Accent6 4" xfId="4364"/>
    <cellStyle name="20% - Accent6 5" xfId="4363"/>
    <cellStyle name="20% - Accent6 6" xfId="4362"/>
    <cellStyle name="20% - Accent6 7" xfId="4361"/>
    <cellStyle name="20% - Accent6 8" xfId="4360"/>
    <cellStyle name="20% - Accent6 9" xfId="4359"/>
    <cellStyle name="20% - アクセント 1" xfId="4358"/>
    <cellStyle name="20% - アクセント 2" xfId="4357"/>
    <cellStyle name="20% - アクセント 3" xfId="4356"/>
    <cellStyle name="20% - アクセント 4" xfId="4355"/>
    <cellStyle name="20% - アクセント 5" xfId="4354"/>
    <cellStyle name="20% - アクセント 6" xfId="4353"/>
    <cellStyle name="40 % - Aksentti1" xfId="4352"/>
    <cellStyle name="40 % - Aksentti1 2" xfId="18"/>
    <cellStyle name="40 % - Aksentti2" xfId="4351"/>
    <cellStyle name="40 % - Aksentti2 2" xfId="19"/>
    <cellStyle name="40 % - Aksentti3" xfId="4350"/>
    <cellStyle name="40 % - Aksentti3 2" xfId="20"/>
    <cellStyle name="40 % - Aksentti4" xfId="4349"/>
    <cellStyle name="40 % - Aksentti4 2" xfId="21"/>
    <cellStyle name="40 % - Aksentti5" xfId="4348"/>
    <cellStyle name="40 % - Aksentti5 2" xfId="22"/>
    <cellStyle name="40 % - Aksentti6" xfId="4347"/>
    <cellStyle name="40 % - Aksentti6 2" xfId="23"/>
    <cellStyle name="40% - Accent1 10" xfId="4346"/>
    <cellStyle name="40% - Accent1 2" xfId="24"/>
    <cellStyle name="40% - Accent1 2 2" xfId="3876"/>
    <cellStyle name="40% - Accent1 2 2 2" xfId="4345"/>
    <cellStyle name="40% - Accent1 2 3" xfId="4344"/>
    <cellStyle name="40% - Accent1 3" xfId="4343"/>
    <cellStyle name="40% - Accent1 4" xfId="4342"/>
    <cellStyle name="40% - Accent1 5" xfId="4341"/>
    <cellStyle name="40% - Accent1 6" xfId="4340"/>
    <cellStyle name="40% - Accent1 7" xfId="4339"/>
    <cellStyle name="40% - Accent1 8" xfId="4338"/>
    <cellStyle name="40% - Accent1 9" xfId="4337"/>
    <cellStyle name="40% - Accent2 10" xfId="4336"/>
    <cellStyle name="40% - Accent2 2" xfId="25"/>
    <cellStyle name="40% - Accent2 2 2" xfId="3875"/>
    <cellStyle name="40% - Accent2 2 2 2" xfId="4335"/>
    <cellStyle name="40% - Accent2 2 3" xfId="4334"/>
    <cellStyle name="40% - Accent2 3" xfId="4333"/>
    <cellStyle name="40% - Accent2 4" xfId="4332"/>
    <cellStyle name="40% - Accent2 5" xfId="4331"/>
    <cellStyle name="40% - Accent2 6" xfId="4330"/>
    <cellStyle name="40% - Accent2 7" xfId="4329"/>
    <cellStyle name="40% - Accent2 8" xfId="4328"/>
    <cellStyle name="40% - Accent2 9" xfId="4327"/>
    <cellStyle name="40% - Accent3 10" xfId="4326"/>
    <cellStyle name="40% - Accent3 2" xfId="26"/>
    <cellStyle name="40% - Accent3 2 2" xfId="3874"/>
    <cellStyle name="40% - Accent3 2 2 2" xfId="4325"/>
    <cellStyle name="40% - Accent3 2 3" xfId="4324"/>
    <cellStyle name="40% - Accent3 3" xfId="4323"/>
    <cellStyle name="40% - Accent3 4" xfId="4322"/>
    <cellStyle name="40% - Accent3 5" xfId="4321"/>
    <cellStyle name="40% - Accent3 6" xfId="4320"/>
    <cellStyle name="40% - Accent3 7" xfId="4319"/>
    <cellStyle name="40% - Accent3 8" xfId="4318"/>
    <cellStyle name="40% - Accent3 9" xfId="4317"/>
    <cellStyle name="40% - Accent4 10" xfId="4316"/>
    <cellStyle name="40% - Accent4 2" xfId="27"/>
    <cellStyle name="40% - Accent4 2 2" xfId="3872"/>
    <cellStyle name="40% - Accent4 2 2 2" xfId="4315"/>
    <cellStyle name="40% - Accent4 2 3" xfId="4314"/>
    <cellStyle name="40% - Accent4 3" xfId="4313"/>
    <cellStyle name="40% - Accent4 4" xfId="4312"/>
    <cellStyle name="40% - Accent4 5" xfId="4311"/>
    <cellStyle name="40% - Accent4 6" xfId="4310"/>
    <cellStyle name="40% - Accent4 7" xfId="4309"/>
    <cellStyle name="40% - Accent4 8" xfId="4308"/>
    <cellStyle name="40% - Accent4 9" xfId="4307"/>
    <cellStyle name="40% - Accent5 10" xfId="4306"/>
    <cellStyle name="40% - Accent5 2" xfId="28"/>
    <cellStyle name="40% - Accent5 2 2" xfId="3871"/>
    <cellStyle name="40% - Accent5 2 2 2" xfId="4305"/>
    <cellStyle name="40% - Accent5 2 3" xfId="4419"/>
    <cellStyle name="40% - Accent5 3" xfId="4304"/>
    <cellStyle name="40% - Accent5 4" xfId="4420"/>
    <cellStyle name="40% - Accent5 5" xfId="4303"/>
    <cellStyle name="40% - Accent5 6" xfId="4421"/>
    <cellStyle name="40% - Accent5 7" xfId="4302"/>
    <cellStyle name="40% - Accent5 8" xfId="4422"/>
    <cellStyle name="40% - Accent5 9" xfId="4301"/>
    <cellStyle name="40% - Accent6 10" xfId="4423"/>
    <cellStyle name="40% - Accent6 2" xfId="29"/>
    <cellStyle name="40% - Accent6 2 2" xfId="3870"/>
    <cellStyle name="40% - Accent6 2 2 2" xfId="4300"/>
    <cellStyle name="40% - Accent6 2 3" xfId="4424"/>
    <cellStyle name="40% - Accent6 3" xfId="4299"/>
    <cellStyle name="40% - Accent6 4" xfId="4298"/>
    <cellStyle name="40% - Accent6 5" xfId="4297"/>
    <cellStyle name="40% - Accent6 6" xfId="4296"/>
    <cellStyle name="40% - Accent6 7" xfId="4295"/>
    <cellStyle name="40% - Accent6 8" xfId="4294"/>
    <cellStyle name="40% - Accent6 9" xfId="4293"/>
    <cellStyle name="40% - アクセント 1" xfId="4425"/>
    <cellStyle name="40% - アクセント 2" xfId="4292"/>
    <cellStyle name="40% - アクセント 3" xfId="4426"/>
    <cellStyle name="40% - アクセント 4" xfId="4291"/>
    <cellStyle name="40% - アクセント 5" xfId="4427"/>
    <cellStyle name="40% - アクセント 6" xfId="4290"/>
    <cellStyle name="60 % - Aksentti1" xfId="4428"/>
    <cellStyle name="60 % - Aksentti2" xfId="4289"/>
    <cellStyle name="60 % - Aksentti3" xfId="4429"/>
    <cellStyle name="60 % - Aksentti4" xfId="4288"/>
    <cellStyle name="60 % - Aksentti5" xfId="4430"/>
    <cellStyle name="60 % - Aksentti6" xfId="4287"/>
    <cellStyle name="60% - Accent1 2" xfId="30"/>
    <cellStyle name="60% - Accent1 2 2" xfId="4286"/>
    <cellStyle name="60% - Accent1 2 3" xfId="4285"/>
    <cellStyle name="60% - Accent1 3" xfId="4284"/>
    <cellStyle name="60% - Accent1 4" xfId="4283"/>
    <cellStyle name="60% - Accent1 5" xfId="4282"/>
    <cellStyle name="60% - Accent2 2" xfId="31"/>
    <cellStyle name="60% - Accent2 2 2" xfId="4281"/>
    <cellStyle name="60% - Accent2 2 3" xfId="4442"/>
    <cellStyle name="60% - Accent2 3" xfId="4443"/>
    <cellStyle name="60% - Accent2 4" xfId="4444"/>
    <cellStyle name="60% - Accent2 5" xfId="4445"/>
    <cellStyle name="60% - Accent3 2" xfId="32"/>
    <cellStyle name="60% - Accent3 2 2" xfId="4446"/>
    <cellStyle name="60% - Accent3 2 3" xfId="4447"/>
    <cellStyle name="60% - Accent3 3" xfId="4448"/>
    <cellStyle name="60% - Accent3 4" xfId="4449"/>
    <cellStyle name="60% - Accent3 5" xfId="4450"/>
    <cellStyle name="60% - Accent4 2" xfId="33"/>
    <cellStyle name="60% - Accent4 2 2" xfId="4451"/>
    <cellStyle name="60% - Accent4 2 3" xfId="4452"/>
    <cellStyle name="60% - Accent4 3" xfId="4453"/>
    <cellStyle name="60% - Accent4 4" xfId="4454"/>
    <cellStyle name="60% - Accent4 5" xfId="4455"/>
    <cellStyle name="60% - Accent5 2" xfId="34"/>
    <cellStyle name="60% - Accent5 2 2" xfId="4456"/>
    <cellStyle name="60% - Accent5 2 3" xfId="4457"/>
    <cellStyle name="60% - Accent5 3" xfId="4458"/>
    <cellStyle name="60% - Accent5 4" xfId="4459"/>
    <cellStyle name="60% - Accent5 5" xfId="4460"/>
    <cellStyle name="60% - Accent6 2" xfId="35"/>
    <cellStyle name="60% - Accent6 2 2" xfId="4461"/>
    <cellStyle name="60% - Accent6 2 3" xfId="4462"/>
    <cellStyle name="60% - Accent6 3" xfId="4463"/>
    <cellStyle name="60% - Accent6 4" xfId="4464"/>
    <cellStyle name="60% - Accent6 5" xfId="4465"/>
    <cellStyle name="60% - アクセント 1" xfId="4466"/>
    <cellStyle name="60% - アクセント 2" xfId="4467"/>
    <cellStyle name="60% - アクセント 3" xfId="4468"/>
    <cellStyle name="60% - アクセント 4" xfId="4469"/>
    <cellStyle name="60% - アクセント 5" xfId="4470"/>
    <cellStyle name="60% - アクセント 6" xfId="4471"/>
    <cellStyle name="Accent1 2" xfId="36"/>
    <cellStyle name="Accent1 2 2" xfId="4472"/>
    <cellStyle name="Accent1 2 3" xfId="4473"/>
    <cellStyle name="Accent1 3" xfId="4474"/>
    <cellStyle name="Accent1 4" xfId="4475"/>
    <cellStyle name="Accent1 5" xfId="4476"/>
    <cellStyle name="Accent2 2" xfId="37"/>
    <cellStyle name="Accent2 2 2" xfId="4477"/>
    <cellStyle name="Accent2 2 3" xfId="4478"/>
    <cellStyle name="Accent2 3" xfId="4479"/>
    <cellStyle name="Accent2 4" xfId="4480"/>
    <cellStyle name="Accent2 5" xfId="4481"/>
    <cellStyle name="Accent3 2" xfId="38"/>
    <cellStyle name="Accent3 2 2" xfId="4482"/>
    <cellStyle name="Accent3 2 3" xfId="4483"/>
    <cellStyle name="Accent3 3" xfId="4484"/>
    <cellStyle name="Accent3 4" xfId="4485"/>
    <cellStyle name="Accent3 5" xfId="4486"/>
    <cellStyle name="Accent4 2" xfId="39"/>
    <cellStyle name="Accent4 2 2" xfId="4487"/>
    <cellStyle name="Accent4 2 3" xfId="4488"/>
    <cellStyle name="Accent4 3" xfId="4489"/>
    <cellStyle name="Accent4 4" xfId="4490"/>
    <cellStyle name="Accent4 5" xfId="4491"/>
    <cellStyle name="Accent5 2" xfId="40"/>
    <cellStyle name="Accent5 2 2" xfId="4492"/>
    <cellStyle name="Accent5 2 3" xfId="4493"/>
    <cellStyle name="Accent5 3" xfId="4494"/>
    <cellStyle name="Accent5 4" xfId="4495"/>
    <cellStyle name="Accent5 5" xfId="4496"/>
    <cellStyle name="Accent6 2" xfId="41"/>
    <cellStyle name="Accent6 2 2" xfId="4497"/>
    <cellStyle name="Accent6 2 3" xfId="4498"/>
    <cellStyle name="Accent6 3" xfId="4499"/>
    <cellStyle name="Accent6 4" xfId="4500"/>
    <cellStyle name="Accent6 5" xfId="4501"/>
    <cellStyle name="Aksentti1" xfId="4502"/>
    <cellStyle name="Aksentti2" xfId="4503"/>
    <cellStyle name="Aksentti3" xfId="4504"/>
    <cellStyle name="Aksentti4" xfId="4505"/>
    <cellStyle name="Aksentti5" xfId="4506"/>
    <cellStyle name="Aksentti6" xfId="4507"/>
    <cellStyle name="annee semestre" xfId="4508"/>
    <cellStyle name="Bad 2" xfId="42"/>
    <cellStyle name="Bad 2 2" xfId="4509"/>
    <cellStyle name="Bad 2 3" xfId="4510"/>
    <cellStyle name="Bad 3" xfId="4511"/>
    <cellStyle name="Bad 4" xfId="4512"/>
    <cellStyle name="Bad 5" xfId="4513"/>
    <cellStyle name="bin" xfId="43"/>
    <cellStyle name="bin 2" xfId="44"/>
    <cellStyle name="bin 3" xfId="45"/>
    <cellStyle name="bin 4" xfId="46"/>
    <cellStyle name="bin 5" xfId="47"/>
    <cellStyle name="bin 6" xfId="48"/>
    <cellStyle name="bin 7" xfId="49"/>
    <cellStyle name="bin 8" xfId="50"/>
    <cellStyle name="bin 9" xfId="51"/>
    <cellStyle name="blue" xfId="52"/>
    <cellStyle name="Ç¥ÁØ_ENRL2" xfId="53"/>
    <cellStyle name="caché" xfId="4514"/>
    <cellStyle name="Calculation 2" xfId="54"/>
    <cellStyle name="Calculation 2 2" xfId="4515"/>
    <cellStyle name="Calculation 2 3" xfId="4516"/>
    <cellStyle name="Calculation 3" xfId="4517"/>
    <cellStyle name="Calculation 4" xfId="4518"/>
    <cellStyle name="Calculation 4 2" xfId="4519"/>
    <cellStyle name="Calculation 5" xfId="4520"/>
    <cellStyle name="cell" xfId="55"/>
    <cellStyle name="cell 2" xfId="56"/>
    <cellStyle name="cell 3" xfId="57"/>
    <cellStyle name="cell 4" xfId="58"/>
    <cellStyle name="cell 5" xfId="59"/>
    <cellStyle name="cell 6" xfId="60"/>
    <cellStyle name="cell 7" xfId="61"/>
    <cellStyle name="cell 8" xfId="62"/>
    <cellStyle name="cell 9" xfId="63"/>
    <cellStyle name="Check Cell 2" xfId="64"/>
    <cellStyle name="Check Cell 2 2" xfId="4521"/>
    <cellStyle name="Check Cell 2 3" xfId="4522"/>
    <cellStyle name="Check Cell 3" xfId="4523"/>
    <cellStyle name="Check Cell 4" xfId="4524"/>
    <cellStyle name="Check Cell 5" xfId="4525"/>
    <cellStyle name="Code additions" xfId="65"/>
    <cellStyle name="Col&amp;RowHeadings" xfId="66"/>
    <cellStyle name="ColCodes" xfId="67"/>
    <cellStyle name="ColTitles" xfId="68"/>
    <cellStyle name="ColTitles 10" xfId="69"/>
    <cellStyle name="ColTitles 10 2" xfId="70"/>
    <cellStyle name="ColTitles 10 2 2" xfId="71"/>
    <cellStyle name="ColTitles 10 3" xfId="72"/>
    <cellStyle name="ColTitles 11" xfId="73"/>
    <cellStyle name="ColTitles 11 2" xfId="74"/>
    <cellStyle name="ColTitles 11 2 2" xfId="75"/>
    <cellStyle name="ColTitles 11 3" xfId="76"/>
    <cellStyle name="ColTitles 12" xfId="77"/>
    <cellStyle name="ColTitles 12 2" xfId="78"/>
    <cellStyle name="ColTitles 13" xfId="79"/>
    <cellStyle name="ColTitles 13 2" xfId="80"/>
    <cellStyle name="ColTitles 14" xfId="81"/>
    <cellStyle name="ColTitles 15" xfId="82"/>
    <cellStyle name="ColTitles 16" xfId="83"/>
    <cellStyle name="ColTitles 2" xfId="84"/>
    <cellStyle name="ColTitles 2 2" xfId="85"/>
    <cellStyle name="ColTitles 2 2 2" xfId="86"/>
    <cellStyle name="ColTitles 2 3" xfId="87"/>
    <cellStyle name="ColTitles 3" xfId="88"/>
    <cellStyle name="ColTitles 3 2" xfId="89"/>
    <cellStyle name="ColTitles 3 2 2" xfId="90"/>
    <cellStyle name="ColTitles 3 3" xfId="91"/>
    <cellStyle name="ColTitles 4" xfId="92"/>
    <cellStyle name="ColTitles 4 2" xfId="93"/>
    <cellStyle name="ColTitles 4 2 2" xfId="94"/>
    <cellStyle name="ColTitles 4 3" xfId="95"/>
    <cellStyle name="ColTitles 5" xfId="96"/>
    <cellStyle name="ColTitles 5 2" xfId="97"/>
    <cellStyle name="ColTitles 5 2 2" xfId="98"/>
    <cellStyle name="ColTitles 5 3" xfId="99"/>
    <cellStyle name="ColTitles 6" xfId="100"/>
    <cellStyle name="ColTitles 6 2" xfId="101"/>
    <cellStyle name="ColTitles 6 2 2" xfId="102"/>
    <cellStyle name="ColTitles 6 3" xfId="103"/>
    <cellStyle name="ColTitles 7" xfId="104"/>
    <cellStyle name="ColTitles 7 2" xfId="105"/>
    <cellStyle name="ColTitles 7 2 2" xfId="106"/>
    <cellStyle name="ColTitles 7 3" xfId="107"/>
    <cellStyle name="ColTitles 8" xfId="108"/>
    <cellStyle name="ColTitles 8 2" xfId="109"/>
    <cellStyle name="ColTitles 8 2 2" xfId="110"/>
    <cellStyle name="ColTitles 8 3" xfId="111"/>
    <cellStyle name="ColTitles 9" xfId="112"/>
    <cellStyle name="ColTitles 9 2" xfId="113"/>
    <cellStyle name="ColTitles 9 2 2" xfId="114"/>
    <cellStyle name="ColTitles 9 3" xfId="115"/>
    <cellStyle name="column" xfId="116"/>
    <cellStyle name="Comma  [1]" xfId="4526"/>
    <cellStyle name="Comma [1]" xfId="4527"/>
    <cellStyle name="Comma 10" xfId="4528"/>
    <cellStyle name="Comma 14" xfId="4529"/>
    <cellStyle name="Comma 2" xfId="117"/>
    <cellStyle name="Comma 2 10" xfId="3705"/>
    <cellStyle name="Comma 2 2" xfId="118"/>
    <cellStyle name="Comma 2 2 2" xfId="119"/>
    <cellStyle name="Comma 2 3" xfId="120"/>
    <cellStyle name="Comma 2 3 2" xfId="121"/>
    <cellStyle name="Comma 2 3 2 2" xfId="122"/>
    <cellStyle name="Comma 2 3 2 2 2" xfId="123"/>
    <cellStyle name="Comma 2 3 2 2 2 2" xfId="4530"/>
    <cellStyle name="Comma 2 3 2 2 3" xfId="3708"/>
    <cellStyle name="Comma 2 3 2 2 3 2" xfId="4101"/>
    <cellStyle name="Comma 2 3 2 2 3 3" xfId="3908"/>
    <cellStyle name="Comma 2 3 2 3" xfId="124"/>
    <cellStyle name="Comma 2 3 2 3 2" xfId="4531"/>
    <cellStyle name="Comma 2 3 2 4" xfId="3707"/>
    <cellStyle name="Comma 2 3 2 4 2" xfId="4100"/>
    <cellStyle name="Comma 2 3 2 4 3" xfId="3909"/>
    <cellStyle name="Comma 2 3 3" xfId="125"/>
    <cellStyle name="Comma 2 3 3 2" xfId="126"/>
    <cellStyle name="Comma 2 3 3 2 2" xfId="4532"/>
    <cellStyle name="Comma 2 3 3 3" xfId="127"/>
    <cellStyle name="Comma 2 3 3 3 2" xfId="4533"/>
    <cellStyle name="Comma 2 3 3 4" xfId="3709"/>
    <cellStyle name="Comma 2 3 3 4 2" xfId="4102"/>
    <cellStyle name="Comma 2 3 3 4 3" xfId="3907"/>
    <cellStyle name="Comma 2 3 4" xfId="128"/>
    <cellStyle name="Comma 2 3 4 2" xfId="4534"/>
    <cellStyle name="Comma 2 3 4 3" xfId="4535"/>
    <cellStyle name="Comma 2 3 5" xfId="129"/>
    <cellStyle name="Comma 2 3 5 2" xfId="4536"/>
    <cellStyle name="Comma 2 3 6" xfId="3706"/>
    <cellStyle name="Comma 2 3 6 2" xfId="4099"/>
    <cellStyle name="Comma 2 3 6 3" xfId="3910"/>
    <cellStyle name="Comma 2 4" xfId="130"/>
    <cellStyle name="Comma 2 4 2" xfId="131"/>
    <cellStyle name="Comma 2 4 2 2" xfId="132"/>
    <cellStyle name="Comma 2 4 2 3" xfId="133"/>
    <cellStyle name="Comma 2 4 2 3 2" xfId="4537"/>
    <cellStyle name="Comma 2 4 2 4" xfId="3711"/>
    <cellStyle name="Comma 2 4 2 4 2" xfId="4104"/>
    <cellStyle name="Comma 2 4 2 4 3" xfId="3905"/>
    <cellStyle name="Comma 2 4 3" xfId="134"/>
    <cellStyle name="Comma 2 4 3 2" xfId="135"/>
    <cellStyle name="Comma 2 4 3 3" xfId="136"/>
    <cellStyle name="Comma 2 4 3 3 2" xfId="4538"/>
    <cellStyle name="Comma 2 4 3 4" xfId="3712"/>
    <cellStyle name="Comma 2 4 3 4 2" xfId="4105"/>
    <cellStyle name="Comma 2 4 3 4 3" xfId="3904"/>
    <cellStyle name="Comma 2 4 4" xfId="137"/>
    <cellStyle name="Comma 2 4 5" xfId="138"/>
    <cellStyle name="Comma 2 4 5 2" xfId="4539"/>
    <cellStyle name="Comma 2 4 6" xfId="3710"/>
    <cellStyle name="Comma 2 4 6 2" xfId="4103"/>
    <cellStyle name="Comma 2 4 6 3" xfId="3906"/>
    <cellStyle name="Comma 2 5" xfId="139"/>
    <cellStyle name="Comma 2 5 2" xfId="140"/>
    <cellStyle name="Comma 2 5 2 2" xfId="141"/>
    <cellStyle name="Comma 2 5 2 3" xfId="142"/>
    <cellStyle name="Comma 2 5 2 3 2" xfId="4540"/>
    <cellStyle name="Comma 2 5 2 4" xfId="3714"/>
    <cellStyle name="Comma 2 5 2 4 2" xfId="4107"/>
    <cellStyle name="Comma 2 5 2 4 3" xfId="3903"/>
    <cellStyle name="Comma 2 5 3" xfId="143"/>
    <cellStyle name="Comma 2 5 3 2" xfId="144"/>
    <cellStyle name="Comma 2 5 3 3" xfId="145"/>
    <cellStyle name="Comma 2 5 3 3 2" xfId="4541"/>
    <cellStyle name="Comma 2 5 3 4" xfId="3715"/>
    <cellStyle name="Comma 2 5 3 4 2" xfId="4108"/>
    <cellStyle name="Comma 2 5 3 4 3" xfId="3913"/>
    <cellStyle name="Comma 2 5 4" xfId="146"/>
    <cellStyle name="Comma 2 5 5" xfId="147"/>
    <cellStyle name="Comma 2 5 5 2" xfId="4542"/>
    <cellStyle name="Comma 2 5 6" xfId="3713"/>
    <cellStyle name="Comma 2 5 6 2" xfId="4106"/>
    <cellStyle name="Comma 2 5 6 3" xfId="3914"/>
    <cellStyle name="Comma 2 6" xfId="148"/>
    <cellStyle name="Comma 2 6 2" xfId="149"/>
    <cellStyle name="Comma 2 6 3" xfId="150"/>
    <cellStyle name="Comma 2 6 3 2" xfId="4543"/>
    <cellStyle name="Comma 2 6 4" xfId="3716"/>
    <cellStyle name="Comma 2 6 4 2" xfId="4109"/>
    <cellStyle name="Comma 2 6 4 3" xfId="3902"/>
    <cellStyle name="Comma 2 7" xfId="151"/>
    <cellStyle name="Comma 2 7 2" xfId="152"/>
    <cellStyle name="Comma 2 7 3" xfId="153"/>
    <cellStyle name="Comma 2 7 3 2" xfId="4544"/>
    <cellStyle name="Comma 2 7 4" xfId="3717"/>
    <cellStyle name="Comma 2 7 4 2" xfId="4110"/>
    <cellStyle name="Comma 2 7 4 3" xfId="3920"/>
    <cellStyle name="Comma 2 8" xfId="154"/>
    <cellStyle name="Comma 2 8 2" xfId="155"/>
    <cellStyle name="Comma 2 9" xfId="156"/>
    <cellStyle name="Comma 2 9 2" xfId="4545"/>
    <cellStyle name="Comma 3" xfId="157"/>
    <cellStyle name="Comma 3 2" xfId="3718"/>
    <cellStyle name="Comma 3 2 2" xfId="4111"/>
    <cellStyle name="Comma 3 2 3" xfId="3901"/>
    <cellStyle name="Comma 3 2 3 2" xfId="4546"/>
    <cellStyle name="Comma 3 3" xfId="4547"/>
    <cellStyle name="Comma 4" xfId="158"/>
    <cellStyle name="Comma 4 10" xfId="4548"/>
    <cellStyle name="Comma 4 11" xfId="4549"/>
    <cellStyle name="Comma 4 2" xfId="3719"/>
    <cellStyle name="Comma 4 2 2" xfId="4112"/>
    <cellStyle name="Comma 4 2 3" xfId="3900"/>
    <cellStyle name="Comma 4 2 3 2" xfId="4550"/>
    <cellStyle name="Comma 4 3" xfId="4551"/>
    <cellStyle name="Comma 4 3 2" xfId="4552"/>
    <cellStyle name="Comma 4 3 2 2" xfId="4553"/>
    <cellStyle name="Comma 4 3 3" xfId="4554"/>
    <cellStyle name="Comma 4 3 4" xfId="4555"/>
    <cellStyle name="Comma 4 4" xfId="4556"/>
    <cellStyle name="Comma 4 4 2" xfId="4557"/>
    <cellStyle name="Comma 4 4 2 2" xfId="4558"/>
    <cellStyle name="Comma 4 4 3" xfId="4559"/>
    <cellStyle name="Comma 4 4 4" xfId="4560"/>
    <cellStyle name="Comma 4 5" xfId="4561"/>
    <cellStyle name="Comma 4 5 2" xfId="4562"/>
    <cellStyle name="Comma 4 5 2 2" xfId="4563"/>
    <cellStyle name="Comma 4 5 3" xfId="4564"/>
    <cellStyle name="Comma 4 5 4" xfId="4565"/>
    <cellStyle name="Comma 4 6" xfId="4566"/>
    <cellStyle name="Comma 4 6 2" xfId="4567"/>
    <cellStyle name="Comma 4 6 2 2" xfId="4568"/>
    <cellStyle name="Comma 4 6 3" xfId="4569"/>
    <cellStyle name="Comma 4 6 4" xfId="4570"/>
    <cellStyle name="Comma 4 7" xfId="4571"/>
    <cellStyle name="Comma 4 7 2" xfId="4572"/>
    <cellStyle name="Comma 4 7 2 2" xfId="4573"/>
    <cellStyle name="Comma 4 7 3" xfId="4574"/>
    <cellStyle name="Comma 4 7 4" xfId="4575"/>
    <cellStyle name="Comma 4 8" xfId="4576"/>
    <cellStyle name="Comma 4 8 2" xfId="4577"/>
    <cellStyle name="Comma 4 8 2 2" xfId="4578"/>
    <cellStyle name="Comma 4 8 3" xfId="4579"/>
    <cellStyle name="Comma 4 8 4" xfId="4580"/>
    <cellStyle name="Comma 4 9" xfId="4581"/>
    <cellStyle name="Comma 4 9 2" xfId="4582"/>
    <cellStyle name="Comma 5" xfId="159"/>
    <cellStyle name="Comma 5 2" xfId="3720"/>
    <cellStyle name="Comma 5 2 2" xfId="4113"/>
    <cellStyle name="Comma 5 2 3" xfId="3899"/>
    <cellStyle name="Comma 6" xfId="160"/>
    <cellStyle name="Comma 6 2" xfId="161"/>
    <cellStyle name="Comma 6 2 2" xfId="3722"/>
    <cellStyle name="Comma 6 2 2 2" xfId="4115"/>
    <cellStyle name="Comma 6 2 2 3" xfId="3898"/>
    <cellStyle name="Comma 6 3" xfId="3721"/>
    <cellStyle name="Comma 6 3 2" xfId="4114"/>
    <cellStyle name="Comma 6 3 3" xfId="3912"/>
    <cellStyle name="Comma 7" xfId="162"/>
    <cellStyle name="Comma 7 2" xfId="163"/>
    <cellStyle name="Comma 7 2 2" xfId="3724"/>
    <cellStyle name="Comma 7 2 2 2" xfId="4117"/>
    <cellStyle name="Comma 7 2 2 3" xfId="3897"/>
    <cellStyle name="Comma 7 3" xfId="3723"/>
    <cellStyle name="Comma 7 3 2" xfId="4116"/>
    <cellStyle name="Comma 7 3 3" xfId="3911"/>
    <cellStyle name="Comma 8" xfId="4583"/>
    <cellStyle name="Comma 8 2" xfId="4584"/>
    <cellStyle name="Comma 9" xfId="4585"/>
    <cellStyle name="Comma(0)" xfId="4586"/>
    <cellStyle name="comma(1)" xfId="164"/>
    <cellStyle name="Comma(3)" xfId="4587"/>
    <cellStyle name="Comma[0]" xfId="4588"/>
    <cellStyle name="Comma[1]" xfId="4589"/>
    <cellStyle name="Comma[2]__" xfId="4590"/>
    <cellStyle name="Comma[3]" xfId="4591"/>
    <cellStyle name="Comma0" xfId="4592"/>
    <cellStyle name="Currency 2" xfId="4593"/>
    <cellStyle name="Currency0" xfId="4594"/>
    <cellStyle name="DataEntryCells" xfId="165"/>
    <cellStyle name="Date" xfId="4595"/>
    <cellStyle name="Dezimal [0]_DIAGRAM" xfId="166"/>
    <cellStyle name="Dezimal_DIAGRAM" xfId="167"/>
    <cellStyle name="Didier" xfId="168"/>
    <cellStyle name="Didier - Title" xfId="169"/>
    <cellStyle name="Didier subtitles" xfId="170"/>
    <cellStyle name="données" xfId="4596"/>
    <cellStyle name="donnéesbord" xfId="4597"/>
    <cellStyle name="ErrRpt_DataEntryCells" xfId="171"/>
    <cellStyle name="ErrRpt-DataEntryCells" xfId="172"/>
    <cellStyle name="ErrRpt-DataEntryCells 2" xfId="173"/>
    <cellStyle name="ErrRpt-DataEntryCells 3" xfId="4598"/>
    <cellStyle name="ErrRpt-GreyBackground" xfId="174"/>
    <cellStyle name="ErrRpt-GreyBackground 2" xfId="175"/>
    <cellStyle name="ErrRpt-GreyBackground 3" xfId="4599"/>
    <cellStyle name="Euro" xfId="4600"/>
    <cellStyle name="Explanatory Text 2" xfId="176"/>
    <cellStyle name="Explanatory Text 2 2" xfId="4601"/>
    <cellStyle name="Explanatory Text 2 3" xfId="4602"/>
    <cellStyle name="Explanatory Text 3" xfId="4603"/>
    <cellStyle name="Explanatory Text 4" xfId="4604"/>
    <cellStyle name="Explanatory Text 5" xfId="4605"/>
    <cellStyle name="Fixed" xfId="4606"/>
    <cellStyle name="fliesstext" xfId="4607"/>
    <cellStyle name="formula" xfId="177"/>
    <cellStyle name="formula 2" xfId="178"/>
    <cellStyle name="fussnote_lauftext" xfId="4608"/>
    <cellStyle name="gap" xfId="179"/>
    <cellStyle name="gap 2" xfId="180"/>
    <cellStyle name="gap 2 2" xfId="181"/>
    <cellStyle name="gap 2 2 2" xfId="182"/>
    <cellStyle name="gap 2 2 2 2" xfId="183"/>
    <cellStyle name="gap 2 2 2 2 2" xfId="184"/>
    <cellStyle name="gap 2 2 2 2 2 2" xfId="185"/>
    <cellStyle name="gap 2 2 2 2 2 2 2" xfId="186"/>
    <cellStyle name="gap 2 2 2 2 2 3" xfId="187"/>
    <cellStyle name="gap 2 2 2 2 3" xfId="188"/>
    <cellStyle name="gap 2 2 2 2 3 2" xfId="189"/>
    <cellStyle name="gap 2 2 2 2 4" xfId="190"/>
    <cellStyle name="gap 2 2 2 3" xfId="191"/>
    <cellStyle name="gap 2 2 2 3 2" xfId="192"/>
    <cellStyle name="gap 2 2 2 3 2 2" xfId="193"/>
    <cellStyle name="gap 2 2 2 3 3" xfId="194"/>
    <cellStyle name="gap 2 2 2 4" xfId="195"/>
    <cellStyle name="gap 2 2 2 4 2" xfId="196"/>
    <cellStyle name="gap 2 2 2 5" xfId="197"/>
    <cellStyle name="gap 2 2 3" xfId="198"/>
    <cellStyle name="gap 2 2 3 2" xfId="199"/>
    <cellStyle name="gap 2 2 3 2 2" xfId="200"/>
    <cellStyle name="gap 2 2 3 2 2 2" xfId="201"/>
    <cellStyle name="gap 2 2 3 2 3" xfId="202"/>
    <cellStyle name="gap 2 2 3 3" xfId="203"/>
    <cellStyle name="gap 2 2 3 3 2" xfId="204"/>
    <cellStyle name="gap 2 2 3 4" xfId="205"/>
    <cellStyle name="gap 2 2 4" xfId="206"/>
    <cellStyle name="gap 2 2 4 2" xfId="207"/>
    <cellStyle name="gap 2 2 4 2 2" xfId="208"/>
    <cellStyle name="gap 2 2 4 3" xfId="209"/>
    <cellStyle name="gap 2 2 5" xfId="210"/>
    <cellStyle name="gap 2 2 5 2" xfId="211"/>
    <cellStyle name="gap 2 3" xfId="212"/>
    <cellStyle name="gap 2 4" xfId="4609"/>
    <cellStyle name="gap 3" xfId="213"/>
    <cellStyle name="gap 3 2" xfId="214"/>
    <cellStyle name="gap 3 2 2" xfId="215"/>
    <cellStyle name="gap 3 2 2 2" xfId="216"/>
    <cellStyle name="gap 3 2 2 2 2" xfId="217"/>
    <cellStyle name="gap 3 2 2 3" xfId="218"/>
    <cellStyle name="gap 3 2 3" xfId="219"/>
    <cellStyle name="gap 3 2 3 2" xfId="220"/>
    <cellStyle name="gap 3 2 4" xfId="221"/>
    <cellStyle name="gap 3 3" xfId="222"/>
    <cellStyle name="gap 3 3 2" xfId="223"/>
    <cellStyle name="gap 3 3 2 2" xfId="224"/>
    <cellStyle name="gap 3 3 3" xfId="225"/>
    <cellStyle name="gap 3 4" xfId="226"/>
    <cellStyle name="gap 3 4 2" xfId="227"/>
    <cellStyle name="gap 3 5" xfId="228"/>
    <cellStyle name="gap 4" xfId="229"/>
    <cellStyle name="gap 4 2" xfId="230"/>
    <cellStyle name="gap 4 2 2" xfId="231"/>
    <cellStyle name="gap 4 2 2 2" xfId="232"/>
    <cellStyle name="gap 4 2 3" xfId="233"/>
    <cellStyle name="gap 4 3" xfId="234"/>
    <cellStyle name="gap 4 3 2" xfId="235"/>
    <cellStyle name="gap 4 4" xfId="236"/>
    <cellStyle name="gap 5" xfId="237"/>
    <cellStyle name="gap 5 2" xfId="238"/>
    <cellStyle name="gap 5 2 2" xfId="239"/>
    <cellStyle name="gap 5 3" xfId="240"/>
    <cellStyle name="gap 6" xfId="241"/>
    <cellStyle name="gap 6 2" xfId="242"/>
    <cellStyle name="Good 2" xfId="243"/>
    <cellStyle name="Good 2 2" xfId="4610"/>
    <cellStyle name="Good 2 3" xfId="4611"/>
    <cellStyle name="Good 3" xfId="4612"/>
    <cellStyle name="Good 4" xfId="4613"/>
    <cellStyle name="Good 5" xfId="4614"/>
    <cellStyle name="Grey" xfId="4615"/>
    <cellStyle name="GreyBackground" xfId="244"/>
    <cellStyle name="GreyBackground 2" xfId="245"/>
    <cellStyle name="header" xfId="4616"/>
    <cellStyle name="Header1" xfId="4617"/>
    <cellStyle name="Header2" xfId="4618"/>
    <cellStyle name="Heading 1 2" xfId="246"/>
    <cellStyle name="Heading 1 2 2" xfId="4619"/>
    <cellStyle name="Heading 1 2 3" xfId="4620"/>
    <cellStyle name="Heading 1 3" xfId="4621"/>
    <cellStyle name="Heading 1 4" xfId="4622"/>
    <cellStyle name="Heading 1 5" xfId="4623"/>
    <cellStyle name="Heading 2 2" xfId="247"/>
    <cellStyle name="Heading 2 2 2" xfId="4624"/>
    <cellStyle name="Heading 2 2 3" xfId="4625"/>
    <cellStyle name="Heading 2 3" xfId="4626"/>
    <cellStyle name="Heading 2 4" xfId="4627"/>
    <cellStyle name="Heading 2 5" xfId="4628"/>
    <cellStyle name="Heading 3 2" xfId="248"/>
    <cellStyle name="Heading 3 2 2" xfId="4629"/>
    <cellStyle name="Heading 3 2 3" xfId="4630"/>
    <cellStyle name="Heading 3 3" xfId="4631"/>
    <cellStyle name="Heading 3 4" xfId="4632"/>
    <cellStyle name="Heading 3 5" xfId="4633"/>
    <cellStyle name="Heading 4 2" xfId="249"/>
    <cellStyle name="Heading 4 2 2" xfId="4634"/>
    <cellStyle name="Heading 4 2 3" xfId="4635"/>
    <cellStyle name="Heading 4 3" xfId="4636"/>
    <cellStyle name="Heading 4 4" xfId="4637"/>
    <cellStyle name="Heading 4 5" xfId="4638"/>
    <cellStyle name="Heading1" xfId="4639"/>
    <cellStyle name="Heading2" xfId="4640"/>
    <cellStyle name="Hipervínculo" xfId="250"/>
    <cellStyle name="Hipervínculo visitado" xfId="251"/>
    <cellStyle name="Huomautus" xfId="4641"/>
    <cellStyle name="Huomautus 2" xfId="252"/>
    <cellStyle name="Huomautus 2 2" xfId="3725"/>
    <cellStyle name="Huomautus 2 2 2" xfId="4118"/>
    <cellStyle name="Huomautus 2 2 3" xfId="3896"/>
    <cellStyle name="Huomautus 3" xfId="253"/>
    <cellStyle name="Huomautus 3 2" xfId="3726"/>
    <cellStyle name="Huomautus 3 2 2" xfId="4119"/>
    <cellStyle name="Huomautus 3 2 3" xfId="3895"/>
    <cellStyle name="Huono" xfId="4642"/>
    <cellStyle name="Hyperlänk 2" xfId="4643"/>
    <cellStyle name="Hyperlink 2" xfId="254"/>
    <cellStyle name="Hyperlink 2 2" xfId="4644"/>
    <cellStyle name="Hyperlink 2 3" xfId="4645"/>
    <cellStyle name="Hyperlink 3" xfId="255"/>
    <cellStyle name="Hyperlink 3 2" xfId="4646"/>
    <cellStyle name="Hyperlink 3 3" xfId="4647"/>
    <cellStyle name="Hyperlink 4" xfId="256"/>
    <cellStyle name="Hyperlink 4 2" xfId="4648"/>
    <cellStyle name="Hyperlink 5" xfId="257"/>
    <cellStyle name="Hyperlink 5 2" xfId="4649"/>
    <cellStyle name="Hyperlink 5 3" xfId="4650"/>
    <cellStyle name="Hyperlink 6" xfId="4651"/>
    <cellStyle name="Hyvä" xfId="4652"/>
    <cellStyle name="Input [yellow]" xfId="4653"/>
    <cellStyle name="Input 2" xfId="258"/>
    <cellStyle name="Input 2 2" xfId="4654"/>
    <cellStyle name="Input 2 3" xfId="4655"/>
    <cellStyle name="Input 3" xfId="4656"/>
    <cellStyle name="Input 4" xfId="4657"/>
    <cellStyle name="Input 5" xfId="4658"/>
    <cellStyle name="ISC" xfId="259"/>
    <cellStyle name="ISC 2" xfId="260"/>
    <cellStyle name="ISC 3" xfId="261"/>
    <cellStyle name="ISC 4" xfId="262"/>
    <cellStyle name="ISC 5" xfId="263"/>
    <cellStyle name="ISC 6" xfId="264"/>
    <cellStyle name="ISC 7" xfId="265"/>
    <cellStyle name="ISC 8" xfId="266"/>
    <cellStyle name="ISC 9" xfId="267"/>
    <cellStyle name="isced" xfId="268"/>
    <cellStyle name="isced 2" xfId="269"/>
    <cellStyle name="isced 3" xfId="4659"/>
    <cellStyle name="ISCED Titles" xfId="270"/>
    <cellStyle name="isced_8gradk" xfId="271"/>
    <cellStyle name="Laskenta" xfId="4660"/>
    <cellStyle name="level1a" xfId="272"/>
    <cellStyle name="level1a 2" xfId="273"/>
    <cellStyle name="level1a 2 2" xfId="274"/>
    <cellStyle name="level1a 2 2 2" xfId="275"/>
    <cellStyle name="level1a 2 2 2 2" xfId="276"/>
    <cellStyle name="level1a 2 2 3" xfId="277"/>
    <cellStyle name="level1a 2 2 3 2" xfId="278"/>
    <cellStyle name="level1a 2 2 4" xfId="279"/>
    <cellStyle name="level1a 2 3" xfId="280"/>
    <cellStyle name="level1a 2 3 2" xfId="281"/>
    <cellStyle name="level1a 2 4" xfId="282"/>
    <cellStyle name="level1a 2 5" xfId="283"/>
    <cellStyle name="level1a 2 6" xfId="284"/>
    <cellStyle name="level1a 2 7" xfId="285"/>
    <cellStyle name="level1a 3" xfId="286"/>
    <cellStyle name="level1a 3 2" xfId="287"/>
    <cellStyle name="level1a 4" xfId="288"/>
    <cellStyle name="level1a 5" xfId="289"/>
    <cellStyle name="level1a 6" xfId="290"/>
    <cellStyle name="level1a 7" xfId="291"/>
    <cellStyle name="level1a 8" xfId="292"/>
    <cellStyle name="level1a 9" xfId="293"/>
    <cellStyle name="level2" xfId="294"/>
    <cellStyle name="level2 2" xfId="295"/>
    <cellStyle name="level2 2 2" xfId="296"/>
    <cellStyle name="level2 2 2 2" xfId="297"/>
    <cellStyle name="level2 2 2 3" xfId="298"/>
    <cellStyle name="level2 2 3" xfId="299"/>
    <cellStyle name="level2 2 4" xfId="300"/>
    <cellStyle name="level2 2 5" xfId="301"/>
    <cellStyle name="level2 2 6" xfId="302"/>
    <cellStyle name="level2 2 7" xfId="303"/>
    <cellStyle name="level2 3" xfId="304"/>
    <cellStyle name="level2 4" xfId="305"/>
    <cellStyle name="level2 5" xfId="306"/>
    <cellStyle name="level2 6" xfId="307"/>
    <cellStyle name="level2 7" xfId="308"/>
    <cellStyle name="level2 8" xfId="309"/>
    <cellStyle name="level2 9" xfId="310"/>
    <cellStyle name="level2a" xfId="311"/>
    <cellStyle name="level2a 2" xfId="312"/>
    <cellStyle name="level2a 2 2" xfId="313"/>
    <cellStyle name="level2a 2 2 2" xfId="314"/>
    <cellStyle name="level2a 2 2 3" xfId="315"/>
    <cellStyle name="level2a 2 3" xfId="316"/>
    <cellStyle name="level2a 2 4" xfId="317"/>
    <cellStyle name="level2a 2 5" xfId="318"/>
    <cellStyle name="level2a 2 6" xfId="319"/>
    <cellStyle name="level2a 2 7" xfId="320"/>
    <cellStyle name="level2a 3" xfId="321"/>
    <cellStyle name="level2a 4" xfId="322"/>
    <cellStyle name="level2a 5" xfId="323"/>
    <cellStyle name="level2a 6" xfId="324"/>
    <cellStyle name="level2a 7" xfId="325"/>
    <cellStyle name="level2a 8" xfId="326"/>
    <cellStyle name="level2a 9" xfId="327"/>
    <cellStyle name="level3" xfId="328"/>
    <cellStyle name="level3 2" xfId="329"/>
    <cellStyle name="level3 3" xfId="330"/>
    <cellStyle name="level3 4" xfId="331"/>
    <cellStyle name="level3 5" xfId="332"/>
    <cellStyle name="level3 6" xfId="333"/>
    <cellStyle name="level3 7" xfId="334"/>
    <cellStyle name="level3 8" xfId="335"/>
    <cellStyle name="level3 9" xfId="336"/>
    <cellStyle name="Line titles-Rows" xfId="337"/>
    <cellStyle name="Linked Cell 2" xfId="338"/>
    <cellStyle name="Linked Cell 2 2" xfId="4661"/>
    <cellStyle name="Linked Cell 2 3" xfId="4662"/>
    <cellStyle name="Linked Cell 3" xfId="4663"/>
    <cellStyle name="Linked Cell 4" xfId="4664"/>
    <cellStyle name="Linked Cell 5" xfId="4665"/>
    <cellStyle name="Linkitetty solu" xfId="4666"/>
    <cellStyle name="Migliaia (0)_conti99" xfId="339"/>
    <cellStyle name="Neutraali" xfId="4667"/>
    <cellStyle name="Neutral 2" xfId="340"/>
    <cellStyle name="Neutral 2 2" xfId="4668"/>
    <cellStyle name="Neutral 2 3" xfId="4669"/>
    <cellStyle name="Neutral 3" xfId="4670"/>
    <cellStyle name="Neutral 4" xfId="4671"/>
    <cellStyle name="Normaali 2" xfId="341"/>
    <cellStyle name="Normaali 3" xfId="342"/>
    <cellStyle name="Normal" xfId="0" builtinId="0"/>
    <cellStyle name="Normal - Style1" xfId="4672"/>
    <cellStyle name="Normal 10" xfId="343"/>
    <cellStyle name="Normal 10 2" xfId="344"/>
    <cellStyle name="Normal 10 2 2" xfId="345"/>
    <cellStyle name="Normal 10 3" xfId="346"/>
    <cellStyle name="Normal 10 4" xfId="4172"/>
    <cellStyle name="Normal 10 4 2" xfId="4673"/>
    <cellStyle name="Normal 10 5" xfId="4674"/>
    <cellStyle name="Normal 10 6" xfId="4675"/>
    <cellStyle name="Normal 10 7" xfId="4676"/>
    <cellStyle name="Normal 10 8" xfId="4677"/>
    <cellStyle name="Normal 11" xfId="347"/>
    <cellStyle name="Normal 11 10" xfId="4173"/>
    <cellStyle name="Normal 11 10 2" xfId="4678"/>
    <cellStyle name="Normal 11 2" xfId="5"/>
    <cellStyle name="Normal 11 2 10" xfId="4679"/>
    <cellStyle name="Normal 11 2 10 2" xfId="4680"/>
    <cellStyle name="Normal 11 2 11" xfId="4681"/>
    <cellStyle name="Normal 11 2 11 2" xfId="4682"/>
    <cellStyle name="Normal 11 2 12" xfId="4683"/>
    <cellStyle name="Normal 11 2 13" xfId="4684"/>
    <cellStyle name="Normal 11 2 14" xfId="4685"/>
    <cellStyle name="Normal 11 2 15" xfId="348"/>
    <cellStyle name="Normal 11 2 15 2" xfId="349"/>
    <cellStyle name="Normal 11 2 2" xfId="350"/>
    <cellStyle name="Normal 11 2 2 2" xfId="351"/>
    <cellStyle name="Normal 11 2 2 2 2" xfId="352"/>
    <cellStyle name="Normal 11 2 2 2 2 2" xfId="4686"/>
    <cellStyle name="Normal 11 2 2 2 3" xfId="4687"/>
    <cellStyle name="Normal 11 2 2 3" xfId="353"/>
    <cellStyle name="Normal 11 2 2 3 2" xfId="4688"/>
    <cellStyle name="Normal 11 2 2 4" xfId="4689"/>
    <cellStyle name="Normal 11 2 2 4 2" xfId="4690"/>
    <cellStyle name="Normal 11 2 2 5" xfId="4691"/>
    <cellStyle name="Normal 11 2 2 5 2" xfId="4692"/>
    <cellStyle name="Normal 11 2 2 6" xfId="4693"/>
    <cellStyle name="Normal 11 2 2 7" xfId="4694"/>
    <cellStyle name="Normal 11 2 3" xfId="354"/>
    <cellStyle name="Normal 11 2 3 2" xfId="355"/>
    <cellStyle name="Normal 11 2 3 2 2" xfId="356"/>
    <cellStyle name="Normal 11 2 3 2 2 2" xfId="4695"/>
    <cellStyle name="Normal 11 2 3 2 3" xfId="4696"/>
    <cellStyle name="Normal 11 2 3 3" xfId="357"/>
    <cellStyle name="Normal 11 2 3 3 2" xfId="4697"/>
    <cellStyle name="Normal 11 2 3 4" xfId="358"/>
    <cellStyle name="Normal 11 2 3 5" xfId="359"/>
    <cellStyle name="Normal 11 2 3 6" xfId="360"/>
    <cellStyle name="Normal 11 2 4" xfId="361"/>
    <cellStyle name="Normal 11 2 4 2" xfId="362"/>
    <cellStyle name="Normal 11 2 4 3" xfId="363"/>
    <cellStyle name="Normal 11 2 4 4" xfId="364"/>
    <cellStyle name="Normal 11 2 5" xfId="365"/>
    <cellStyle name="Normal 11 2 5 2" xfId="366"/>
    <cellStyle name="Normal 11 2 6" xfId="367"/>
    <cellStyle name="Normal 11 2 6 2" xfId="4698"/>
    <cellStyle name="Normal 11 2 7" xfId="368"/>
    <cellStyle name="Normal 11 2 7 2" xfId="4699"/>
    <cellStyle name="Normal 11 2 8" xfId="369"/>
    <cellStyle name="Normal 11 2 8 2" xfId="4700"/>
    <cellStyle name="Normal 11 2 9" xfId="4701"/>
    <cellStyle name="Normal 11 2 9 2" xfId="4702"/>
    <cellStyle name="Normal 11 3" xfId="370"/>
    <cellStyle name="Normal 11 3 2" xfId="371"/>
    <cellStyle name="Normal 11 3 2 2" xfId="372"/>
    <cellStyle name="Normal 11 3 2 2 2" xfId="373"/>
    <cellStyle name="Normal 11 3 2 3" xfId="374"/>
    <cellStyle name="Normal 11 3 3" xfId="375"/>
    <cellStyle name="Normal 11 3 3 2" xfId="376"/>
    <cellStyle name="Normal 11 3 4" xfId="377"/>
    <cellStyle name="Normal 11 3 5" xfId="378"/>
    <cellStyle name="Normal 11 4" xfId="379"/>
    <cellStyle name="Normal 11 4 2" xfId="380"/>
    <cellStyle name="Normal 11 4 2 2" xfId="381"/>
    <cellStyle name="Normal 11 4 2 2 2" xfId="382"/>
    <cellStyle name="Normal 11 4 2 3" xfId="383"/>
    <cellStyle name="Normal 11 4 3" xfId="384"/>
    <cellStyle name="Normal 11 4 3 2" xfId="385"/>
    <cellStyle name="Normal 11 4 4" xfId="386"/>
    <cellStyle name="Normal 11 4 5" xfId="387"/>
    <cellStyle name="Normal 11 5" xfId="388"/>
    <cellStyle name="Normal 11 5 2" xfId="389"/>
    <cellStyle name="Normal 11 5 3" xfId="390"/>
    <cellStyle name="Normal 11 6" xfId="391"/>
    <cellStyle name="Normal 11 6 2" xfId="392"/>
    <cellStyle name="Normal 11 6 2 2" xfId="393"/>
    <cellStyle name="Normal 11 6 2 3" xfId="4703"/>
    <cellStyle name="Normal 11 6 3" xfId="394"/>
    <cellStyle name="Normal 11 6 3 2" xfId="4704"/>
    <cellStyle name="Normal 11 6 4" xfId="4705"/>
    <cellStyle name="Normal 11 6 4 2" xfId="4706"/>
    <cellStyle name="Normal 11 6 5" xfId="4707"/>
    <cellStyle name="Normal 11 7" xfId="395"/>
    <cellStyle name="Normal 11 7 2" xfId="4708"/>
    <cellStyle name="Normal 11 8" xfId="396"/>
    <cellStyle name="Normal 11 8 2" xfId="4709"/>
    <cellStyle name="Normal 11 9" xfId="397"/>
    <cellStyle name="Normal 11 9 2" xfId="398"/>
    <cellStyle name="Normal 11 9 2 2" xfId="4710"/>
    <cellStyle name="Normal 12" xfId="399"/>
    <cellStyle name="Normal 12 2" xfId="400"/>
    <cellStyle name="Normal 12 3" xfId="401"/>
    <cellStyle name="Normal 12 3 2" xfId="3869"/>
    <cellStyle name="Normal 12 4" xfId="4174"/>
    <cellStyle name="Normal 12 4 2" xfId="4711"/>
    <cellStyle name="Normal 13" xfId="402"/>
    <cellStyle name="Normal 13 10" xfId="4712"/>
    <cellStyle name="Normal 13 10 2" xfId="4713"/>
    <cellStyle name="Normal 13 11" xfId="4714"/>
    <cellStyle name="Normal 13 12" xfId="4715"/>
    <cellStyle name="Normal 13 2" xfId="403"/>
    <cellStyle name="Normal 13 2 10" xfId="4716"/>
    <cellStyle name="Normal 13 2 11" xfId="4717"/>
    <cellStyle name="Normal 13 2 2" xfId="404"/>
    <cellStyle name="Normal 13 2 2 2" xfId="405"/>
    <cellStyle name="Normal 13 2 2 2 2" xfId="406"/>
    <cellStyle name="Normal 13 2 2 2 3" xfId="4718"/>
    <cellStyle name="Normal 13 2 2 3" xfId="407"/>
    <cellStyle name="Normal 13 2 2 3 2" xfId="4719"/>
    <cellStyle name="Normal 13 2 2 4" xfId="4720"/>
    <cellStyle name="Normal 13 2 2 4 2" xfId="4721"/>
    <cellStyle name="Normal 13 2 2 5" xfId="4722"/>
    <cellStyle name="Normal 13 2 2 5 2" xfId="4723"/>
    <cellStyle name="Normal 13 2 2 6" xfId="4724"/>
    <cellStyle name="Normal 13 2 2 7" xfId="4725"/>
    <cellStyle name="Normal 13 2 3" xfId="408"/>
    <cellStyle name="Normal 13 2 3 2" xfId="409"/>
    <cellStyle name="Normal 13 2 3 2 2" xfId="410"/>
    <cellStyle name="Normal 13 2 3 2 3" xfId="4726"/>
    <cellStyle name="Normal 13 2 3 3" xfId="411"/>
    <cellStyle name="Normal 13 2 3 3 2" xfId="4727"/>
    <cellStyle name="Normal 13 2 3 4" xfId="4728"/>
    <cellStyle name="Normal 13 2 3 5" xfId="4729"/>
    <cellStyle name="Normal 13 2 3 6" xfId="4730"/>
    <cellStyle name="Normal 13 2 4" xfId="412"/>
    <cellStyle name="Normal 13 2 4 2" xfId="413"/>
    <cellStyle name="Normal 13 2 4 3" xfId="414"/>
    <cellStyle name="Normal 13 2 5" xfId="415"/>
    <cellStyle name="Normal 13 2 5 2" xfId="416"/>
    <cellStyle name="Normal 13 2 6" xfId="417"/>
    <cellStyle name="Normal 13 2 6 2" xfId="4731"/>
    <cellStyle name="Normal 13 2 7" xfId="418"/>
    <cellStyle name="Normal 13 2 7 2" xfId="4732"/>
    <cellStyle name="Normal 13 2 8" xfId="419"/>
    <cellStyle name="Normal 13 2 8 2" xfId="4733"/>
    <cellStyle name="Normal 13 2 9" xfId="4734"/>
    <cellStyle name="Normal 13 2 9 2" xfId="4735"/>
    <cellStyle name="Normal 13 3" xfId="420"/>
    <cellStyle name="Normal 13 3 2" xfId="421"/>
    <cellStyle name="Normal 13 3 2 2" xfId="422"/>
    <cellStyle name="Normal 13 3 2 2 2" xfId="423"/>
    <cellStyle name="Normal 13 3 2 2 2 2" xfId="4736"/>
    <cellStyle name="Normal 13 3 2 2 3" xfId="4737"/>
    <cellStyle name="Normal 13 3 2 3" xfId="4738"/>
    <cellStyle name="Normal 13 3 3" xfId="424"/>
    <cellStyle name="Normal 13 3 3 2" xfId="4739"/>
    <cellStyle name="Normal 13 3 4" xfId="4740"/>
    <cellStyle name="Normal 13 3 4 2" xfId="4741"/>
    <cellStyle name="Normal 13 3 5" xfId="4742"/>
    <cellStyle name="Normal 13 3 6" xfId="4743"/>
    <cellStyle name="Normal 13 3 7" xfId="4744"/>
    <cellStyle name="Normal 13 4" xfId="425"/>
    <cellStyle name="Normal 13 4 2" xfId="3866"/>
    <cellStyle name="Normal 13 4 3" xfId="4745"/>
    <cellStyle name="Normal 13 5" xfId="426"/>
    <cellStyle name="Normal 13 5 2" xfId="427"/>
    <cellStyle name="Normal 13 5 3" xfId="428"/>
    <cellStyle name="Normal 13 5 3 2" xfId="4746"/>
    <cellStyle name="Normal 13 6" xfId="429"/>
    <cellStyle name="Normal 13 6 2" xfId="4747"/>
    <cellStyle name="Normal 13 7" xfId="3867"/>
    <cellStyle name="Normal 13 7 2" xfId="4749"/>
    <cellStyle name="Normal 13 7 3" xfId="4748"/>
    <cellStyle name="Normal 13 8" xfId="4750"/>
    <cellStyle name="Normal 13 8 2" xfId="4751"/>
    <cellStyle name="Normal 13 9" xfId="4752"/>
    <cellStyle name="Normal 13 9 2" xfId="4753"/>
    <cellStyle name="Normal 130" xfId="430"/>
    <cellStyle name="Normal 131" xfId="4754"/>
    <cellStyle name="Normal 134" xfId="4755"/>
    <cellStyle name="Normal 14" xfId="431"/>
    <cellStyle name="Normal 14 10" xfId="4756"/>
    <cellStyle name="Normal 14 11" xfId="4757"/>
    <cellStyle name="Normal 14 12" xfId="4758"/>
    <cellStyle name="Normal 14 2" xfId="432"/>
    <cellStyle name="Normal 14 2 10" xfId="433"/>
    <cellStyle name="Normal 14 2 2" xfId="434"/>
    <cellStyle name="Normal 14 2 2 2" xfId="435"/>
    <cellStyle name="Normal 14 2 2 3" xfId="436"/>
    <cellStyle name="Normal 14 2 3" xfId="437"/>
    <cellStyle name="Normal 14 2 3 2" xfId="438"/>
    <cellStyle name="Normal 14 2 3 3" xfId="439"/>
    <cellStyle name="Normal 14 2 3 4" xfId="440"/>
    <cellStyle name="Normal 14 2 4" xfId="441"/>
    <cellStyle name="Normal 14 2 4 2" xfId="442"/>
    <cellStyle name="Normal 14 2 5" xfId="443"/>
    <cellStyle name="Normal 14 2 5 2" xfId="4759"/>
    <cellStyle name="Normal 14 2 6" xfId="4760"/>
    <cellStyle name="Normal 14 2 7" xfId="4761"/>
    <cellStyle name="Normal 14 3" xfId="444"/>
    <cellStyle name="Normal 14 3 2" xfId="445"/>
    <cellStyle name="Normal 14 3 2 2" xfId="4762"/>
    <cellStyle name="Normal 14 3 3" xfId="4763"/>
    <cellStyle name="Normal 14 4" xfId="446"/>
    <cellStyle name="Normal 14 4 2" xfId="447"/>
    <cellStyle name="Normal 14 4 3" xfId="4764"/>
    <cellStyle name="Normal 14 5" xfId="448"/>
    <cellStyle name="Normal 14 5 2" xfId="4765"/>
    <cellStyle name="Normal 14 6" xfId="4766"/>
    <cellStyle name="Normal 14 6 2" xfId="4767"/>
    <cellStyle name="Normal 14 7" xfId="4768"/>
    <cellStyle name="Normal 14 7 2" xfId="4769"/>
    <cellStyle name="Normal 14 8" xfId="4770"/>
    <cellStyle name="Normal 14 8 2" xfId="4771"/>
    <cellStyle name="Normal 14 9" xfId="4772"/>
    <cellStyle name="Normal 15" xfId="449"/>
    <cellStyle name="Normal 15 10" xfId="4773"/>
    <cellStyle name="Normal 15 11" xfId="4774"/>
    <cellStyle name="Normal 15 2" xfId="450"/>
    <cellStyle name="Normal 15 2 2" xfId="451"/>
    <cellStyle name="Normal 15 2 2 2" xfId="452"/>
    <cellStyle name="Normal 15 2 2 3" xfId="4775"/>
    <cellStyle name="Normal 15 2 3" xfId="453"/>
    <cellStyle name="Normal 15 2 3 2" xfId="4776"/>
    <cellStyle name="Normal 15 2 4" xfId="454"/>
    <cellStyle name="Normal 15 2 4 2" xfId="4777"/>
    <cellStyle name="Normal 15 2 5" xfId="4778"/>
    <cellStyle name="Normal 15 2 6" xfId="4779"/>
    <cellStyle name="Normal 15 2 7" xfId="4780"/>
    <cellStyle name="Normal 15 2 8" xfId="4781"/>
    <cellStyle name="Normal 15 3" xfId="455"/>
    <cellStyle name="Normal 15 3 2" xfId="456"/>
    <cellStyle name="Normal 15 3 2 2" xfId="4782"/>
    <cellStyle name="Normal 15 3 3" xfId="457"/>
    <cellStyle name="Normal 15 4" xfId="458"/>
    <cellStyle name="Normal 15 4 2" xfId="459"/>
    <cellStyle name="Normal 15 4 3" xfId="4783"/>
    <cellStyle name="Normal 15 5" xfId="460"/>
    <cellStyle name="Normal 15 5 2" xfId="4784"/>
    <cellStyle name="Normal 15 6" xfId="4175"/>
    <cellStyle name="Normal 15 6 2" xfId="4786"/>
    <cellStyle name="Normal 15 6 3" xfId="4785"/>
    <cellStyle name="Normal 15 7" xfId="4787"/>
    <cellStyle name="Normal 15 7 2" xfId="4788"/>
    <cellStyle name="Normal 15 8" xfId="4789"/>
    <cellStyle name="Normal 15 8 2" xfId="4790"/>
    <cellStyle name="Normal 15 9" xfId="4791"/>
    <cellStyle name="Normal 15 9 2" xfId="4792"/>
    <cellStyle name="Normal 16" xfId="461"/>
    <cellStyle name="Normal 16 10" xfId="4793"/>
    <cellStyle name="Normal 16 2" xfId="462"/>
    <cellStyle name="Normal 16 2 2" xfId="463"/>
    <cellStyle name="Normal 16 2 2 2" xfId="464"/>
    <cellStyle name="Normal 16 2 2 3" xfId="4794"/>
    <cellStyle name="Normal 16 2 3" xfId="465"/>
    <cellStyle name="Normal 16 2 3 2" xfId="4795"/>
    <cellStyle name="Normal 16 2 4" xfId="4796"/>
    <cellStyle name="Normal 16 2 5" xfId="4797"/>
    <cellStyle name="Normal 16 2 6" xfId="4798"/>
    <cellStyle name="Normal 16 2 7" xfId="4799"/>
    <cellStyle name="Normal 16 3" xfId="466"/>
    <cellStyle name="Normal 16 3 2" xfId="467"/>
    <cellStyle name="Normal 16 3 2 2" xfId="468"/>
    <cellStyle name="Normal 16 3 2 3" xfId="3894"/>
    <cellStyle name="Normal 16 3 3" xfId="4800"/>
    <cellStyle name="Normal 16 4" xfId="469"/>
    <cellStyle name="Normal 16 4 2" xfId="4801"/>
    <cellStyle name="Normal 16 5" xfId="470"/>
    <cellStyle name="Normal 16 5 2" xfId="4802"/>
    <cellStyle name="Normal 16 5 3" xfId="4803"/>
    <cellStyle name="Normal 16 6" xfId="4804"/>
    <cellStyle name="Normal 16 6 2" xfId="4805"/>
    <cellStyle name="Normal 16 7" xfId="4806"/>
    <cellStyle name="Normal 16 7 2" xfId="4807"/>
    <cellStyle name="Normal 16 8" xfId="4808"/>
    <cellStyle name="Normal 16 9" xfId="4809"/>
    <cellStyle name="Normal 17" xfId="471"/>
    <cellStyle name="Normal 17 2" xfId="472"/>
    <cellStyle name="Normal 17 2 2" xfId="473"/>
    <cellStyle name="Normal 17 2 3" xfId="474"/>
    <cellStyle name="Normal 17 2 3 2" xfId="4810"/>
    <cellStyle name="Normal 17 3" xfId="475"/>
    <cellStyle name="Normal 17 3 2" xfId="4811"/>
    <cellStyle name="Normal 17 4" xfId="476"/>
    <cellStyle name="Normal 17 5" xfId="4812"/>
    <cellStyle name="Normal 17 6" xfId="4813"/>
    <cellStyle name="Normal 18" xfId="477"/>
    <cellStyle name="Normal 18 2" xfId="478"/>
    <cellStyle name="Normal 18 2 2" xfId="479"/>
    <cellStyle name="Normal 18 3" xfId="480"/>
    <cellStyle name="Normal 18 4" xfId="4176"/>
    <cellStyle name="Normal 18 4 2" xfId="4814"/>
    <cellStyle name="Normal 187 2" xfId="4249"/>
    <cellStyle name="Normal 187 2 2 2 2" xfId="4250"/>
    <cellStyle name="Normal 187 2 3" xfId="4251"/>
    <cellStyle name="Normal 188" xfId="4252"/>
    <cellStyle name="Normal 19" xfId="481"/>
    <cellStyle name="Normal 19 2" xfId="482"/>
    <cellStyle name="Normal 19 2 2" xfId="483"/>
    <cellStyle name="Normal 19 2 3" xfId="484"/>
    <cellStyle name="Normal 19 3" xfId="485"/>
    <cellStyle name="Normal 190" xfId="4253"/>
    <cellStyle name="Normal 191" xfId="4254"/>
    <cellStyle name="Normal 192" xfId="4248"/>
    <cellStyle name="Normal 193" xfId="4255"/>
    <cellStyle name="Normal 194" xfId="4278"/>
    <cellStyle name="Normal 2" xfId="486"/>
    <cellStyle name="Normal 2 10" xfId="487"/>
    <cellStyle name="Normal 2 10 2" xfId="488"/>
    <cellStyle name="Normal 2 10 3" xfId="4815"/>
    <cellStyle name="Normal 2 11" xfId="489"/>
    <cellStyle name="Normal 2 11 2" xfId="490"/>
    <cellStyle name="Normal 2 11 2 2" xfId="4816"/>
    <cellStyle name="Normal 2 11 3" xfId="491"/>
    <cellStyle name="Normal 2 12" xfId="4817"/>
    <cellStyle name="Normal 2 13" xfId="4818"/>
    <cellStyle name="Normal 2 14" xfId="4819"/>
    <cellStyle name="Normal 2 15" xfId="492"/>
    <cellStyle name="Normal 2 15 10" xfId="4820"/>
    <cellStyle name="Normal 2 15 11" xfId="4821"/>
    <cellStyle name="Normal 2 15 2" xfId="493"/>
    <cellStyle name="Normal 2 15 2 2" xfId="494"/>
    <cellStyle name="Normal 2 15 2 2 2" xfId="495"/>
    <cellStyle name="Normal 2 15 2 2 3" xfId="4822"/>
    <cellStyle name="Normal 2 15 2 3" xfId="496"/>
    <cellStyle name="Normal 2 15 2 3 2" xfId="4823"/>
    <cellStyle name="Normal 2 15 2 4" xfId="4824"/>
    <cellStyle name="Normal 2 15 2 4 2" xfId="4825"/>
    <cellStyle name="Normal 2 15 2 5" xfId="4826"/>
    <cellStyle name="Normal 2 15 2 5 2" xfId="4827"/>
    <cellStyle name="Normal 2 15 2 6" xfId="4828"/>
    <cellStyle name="Normal 2 15 2 7" xfId="4829"/>
    <cellStyle name="Normal 2 15 3" xfId="497"/>
    <cellStyle name="Normal 2 15 3 2" xfId="498"/>
    <cellStyle name="Normal 2 15 3 2 2" xfId="499"/>
    <cellStyle name="Normal 2 15 3 2 3" xfId="4830"/>
    <cellStyle name="Normal 2 15 3 3" xfId="500"/>
    <cellStyle name="Normal 2 15 3 3 2" xfId="4831"/>
    <cellStyle name="Normal 2 15 3 4" xfId="4832"/>
    <cellStyle name="Normal 2 15 3 5" xfId="4833"/>
    <cellStyle name="Normal 2 15 3 6" xfId="4834"/>
    <cellStyle name="Normal 2 15 4" xfId="501"/>
    <cellStyle name="Normal 2 15 4 2" xfId="502"/>
    <cellStyle name="Normal 2 15 4 3" xfId="503"/>
    <cellStyle name="Normal 2 15 5" xfId="504"/>
    <cellStyle name="Normal 2 15 5 2" xfId="505"/>
    <cellStyle name="Normal 2 15 6" xfId="506"/>
    <cellStyle name="Normal 2 15 6 2" xfId="4835"/>
    <cellStyle name="Normal 2 15 7" xfId="507"/>
    <cellStyle name="Normal 2 15 7 2" xfId="4836"/>
    <cellStyle name="Normal 2 15 8" xfId="508"/>
    <cellStyle name="Normal 2 15 8 2" xfId="4837"/>
    <cellStyle name="Normal 2 15 9" xfId="4838"/>
    <cellStyle name="Normal 2 15 9 2" xfId="4839"/>
    <cellStyle name="Normal 2 16" xfId="4840"/>
    <cellStyle name="Normal 2 17" xfId="509"/>
    <cellStyle name="Normal 2 17 2" xfId="510"/>
    <cellStyle name="Normal 2 18" xfId="4841"/>
    <cellStyle name="Normal 2 19" xfId="4842"/>
    <cellStyle name="Normal 2 2" xfId="4"/>
    <cellStyle name="Normal 2 2 10" xfId="4843"/>
    <cellStyle name="Normal 2 2 11" xfId="4844"/>
    <cellStyle name="Normal 2 2 12" xfId="4845"/>
    <cellStyle name="Normal 2 2 13" xfId="4846"/>
    <cellStyle name="Normal 2 2 14" xfId="4847"/>
    <cellStyle name="Normal 2 2 15" xfId="4848"/>
    <cellStyle name="Normal 2 2 16" xfId="4849"/>
    <cellStyle name="Normal 2 2 17" xfId="4850"/>
    <cellStyle name="Normal 2 2 18" xfId="4851"/>
    <cellStyle name="Normal 2 2 19" xfId="4852"/>
    <cellStyle name="Normal 2 2 2" xfId="511"/>
    <cellStyle name="Normal 2 2 2 10" xfId="4853"/>
    <cellStyle name="Normal 2 2 2 10 2" xfId="4854"/>
    <cellStyle name="Normal 2 2 2 11" xfId="4855"/>
    <cellStyle name="Normal 2 2 2 11 2" xfId="4856"/>
    <cellStyle name="Normal 2 2 2 12" xfId="4857"/>
    <cellStyle name="Normal 2 2 2 12 2" xfId="4858"/>
    <cellStyle name="Normal 2 2 2 13" xfId="4859"/>
    <cellStyle name="Normal 2 2 2 13 2" xfId="4860"/>
    <cellStyle name="Normal 2 2 2 14" xfId="4861"/>
    <cellStyle name="Normal 2 2 2 15" xfId="4862"/>
    <cellStyle name="Normal 2 2 2 16" xfId="4863"/>
    <cellStyle name="Normal 2 2 2 2" xfId="512"/>
    <cellStyle name="Normal 2 2 2 2 10" xfId="4864"/>
    <cellStyle name="Normal 2 2 2 2 11" xfId="4865"/>
    <cellStyle name="Normal 2 2 2 2 12" xfId="4866"/>
    <cellStyle name="Normal 2 2 2 2 13" xfId="4867"/>
    <cellStyle name="Normal 2 2 2 2 14" xfId="4868"/>
    <cellStyle name="Normal 2 2 2 2 15" xfId="4869"/>
    <cellStyle name="Normal 2 2 2 2 2" xfId="513"/>
    <cellStyle name="Normal 2 2 2 2 2 10" xfId="4870"/>
    <cellStyle name="Normal 2 2 2 2 2 11" xfId="4871"/>
    <cellStyle name="Normal 2 2 2 2 2 2" xfId="514"/>
    <cellStyle name="Normal 2 2 2 2 2 2 2" xfId="515"/>
    <cellStyle name="Normal 2 2 2 2 2 2 2 2" xfId="4872"/>
    <cellStyle name="Normal 2 2 2 2 2 2 3" xfId="4873"/>
    <cellStyle name="Normal 2 2 2 2 2 3" xfId="516"/>
    <cellStyle name="Normal 2 2 2 2 2 3 2" xfId="4874"/>
    <cellStyle name="Normal 2 2 2 2 2 4" xfId="4875"/>
    <cellStyle name="Normal 2 2 2 2 2 4 2" xfId="4876"/>
    <cellStyle name="Normal 2 2 2 2 2 5" xfId="4877"/>
    <cellStyle name="Normal 2 2 2 2 2 5 2" xfId="4878"/>
    <cellStyle name="Normal 2 2 2 2 2 6" xfId="4879"/>
    <cellStyle name="Normal 2 2 2 2 2 7" xfId="4880"/>
    <cellStyle name="Normal 2 2 2 2 2 8" xfId="4881"/>
    <cellStyle name="Normal 2 2 2 2 2 9" xfId="4882"/>
    <cellStyle name="Normal 2 2 2 2 3" xfId="517"/>
    <cellStyle name="Normal 2 2 2 2 3 2" xfId="518"/>
    <cellStyle name="Normal 2 2 2 2 3 3" xfId="519"/>
    <cellStyle name="Normal 2 2 2 2 3 4" xfId="520"/>
    <cellStyle name="Normal 2 2 2 2 3 4 2" xfId="4883"/>
    <cellStyle name="Normal 2 2 2 2 3 5" xfId="4884"/>
    <cellStyle name="Normal 2 2 2 2 3 6" xfId="4885"/>
    <cellStyle name="Normal 2 2 2 2 4" xfId="521"/>
    <cellStyle name="Normal 2 2 2 2 4 2" xfId="522"/>
    <cellStyle name="Normal 2 2 2 2 4 3" xfId="523"/>
    <cellStyle name="Normal 2 2 2 2 5" xfId="524"/>
    <cellStyle name="Normal 2 2 2 2 5 2" xfId="525"/>
    <cellStyle name="Normal 2 2 2 2 5 3" xfId="4886"/>
    <cellStyle name="Normal 2 2 2 2 6" xfId="526"/>
    <cellStyle name="Normal 2 2 2 2 6 2" xfId="4887"/>
    <cellStyle name="Normal 2 2 2 2 7" xfId="527"/>
    <cellStyle name="Normal 2 2 2 2 7 2" xfId="528"/>
    <cellStyle name="Normal 2 2 2 2 7 2 2" xfId="4888"/>
    <cellStyle name="Normal 2 2 2 2 7 3" xfId="4889"/>
    <cellStyle name="Normal 2 2 2 2 8" xfId="4890"/>
    <cellStyle name="Normal 2 2 2 2 8 2" xfId="4891"/>
    <cellStyle name="Normal 2 2 2 2 9" xfId="4892"/>
    <cellStyle name="Normal 2 2 2 2 9 2" xfId="4893"/>
    <cellStyle name="Normal 2 2 2 3" xfId="529"/>
    <cellStyle name="Normal 2 2 2 3 10" xfId="4894"/>
    <cellStyle name="Normal 2 2 2 3 11" xfId="4895"/>
    <cellStyle name="Normal 2 2 2 3 12" xfId="4896"/>
    <cellStyle name="Normal 2 2 2 3 13" xfId="4897"/>
    <cellStyle name="Normal 2 2 2 3 14" xfId="4898"/>
    <cellStyle name="Normal 2 2 2 3 15" xfId="4899"/>
    <cellStyle name="Normal 2 2 2 3 16" xfId="4900"/>
    <cellStyle name="Normal 2 2 2 3 17" xfId="4901"/>
    <cellStyle name="Normal 2 2 2 3 2" xfId="530"/>
    <cellStyle name="Normal 2 2 2 3 2 2" xfId="4902"/>
    <cellStyle name="Normal 2 2 2 3 2 3" xfId="4903"/>
    <cellStyle name="Normal 2 2 2 3 2 4" xfId="4904"/>
    <cellStyle name="Normal 2 2 2 3 3" xfId="3892"/>
    <cellStyle name="Normal 2 2 2 3 3 2" xfId="4906"/>
    <cellStyle name="Normal 2 2 2 3 3 2 2" xfId="4907"/>
    <cellStyle name="Normal 2 2 2 3 3 3" xfId="4908"/>
    <cellStyle name="Normal 2 2 2 3 3 4" xfId="4909"/>
    <cellStyle name="Normal 2 2 2 3 3 5" xfId="4905"/>
    <cellStyle name="Normal 2 2 2 3 4" xfId="4910"/>
    <cellStyle name="Normal 2 2 2 3 4 2" xfId="4911"/>
    <cellStyle name="Normal 2 2 2 3 4 3" xfId="4912"/>
    <cellStyle name="Normal 2 2 2 3 5" xfId="4913"/>
    <cellStyle name="Normal 2 2 2 3 6" xfId="4914"/>
    <cellStyle name="Normal 2 2 2 3 7" xfId="4915"/>
    <cellStyle name="Normal 2 2 2 3 8" xfId="4916"/>
    <cellStyle name="Normal 2 2 2 3 9" xfId="4917"/>
    <cellStyle name="Normal 2 2 2 4" xfId="531"/>
    <cellStyle name="Normal 2 2 2 4 2" xfId="532"/>
    <cellStyle name="Normal 2 2 2 4 3" xfId="4918"/>
    <cellStyle name="Normal 2 2 2 4 4" xfId="4919"/>
    <cellStyle name="Normal 2 2 2 4 5" xfId="4920"/>
    <cellStyle name="Normal 2 2 2 5" xfId="533"/>
    <cellStyle name="Normal 2 2 2 5 2" xfId="534"/>
    <cellStyle name="Normal 2 2 2 5 3" xfId="4921"/>
    <cellStyle name="Normal 2 2 2 5 4" xfId="4922"/>
    <cellStyle name="Normal 2 2 2 6" xfId="3893"/>
    <cellStyle name="Normal 2 2 2 6 2" xfId="4924"/>
    <cellStyle name="Normal 2 2 2 6 3" xfId="4925"/>
    <cellStyle name="Normal 2 2 2 6 4" xfId="4923"/>
    <cellStyle name="Normal 2 2 2 7" xfId="4926"/>
    <cellStyle name="Normal 2 2 2 7 2" xfId="4927"/>
    <cellStyle name="Normal 2 2 2 8" xfId="535"/>
    <cellStyle name="Normal 2 2 2 8 2" xfId="4928"/>
    <cellStyle name="Normal 2 2 2 8 3" xfId="4929"/>
    <cellStyle name="Normal 2 2 2 9" xfId="4930"/>
    <cellStyle name="Normal 2 2 2 9 2" xfId="4931"/>
    <cellStyle name="Normal 2 2 3" xfId="536"/>
    <cellStyle name="Normal 2 2 3 2" xfId="537"/>
    <cellStyle name="Normal 2 2 3 2 2" xfId="4932"/>
    <cellStyle name="Normal 2 2 3 3" xfId="4933"/>
    <cellStyle name="Normal 2 2 4" xfId="538"/>
    <cellStyle name="Normal 2 2 4 2" xfId="539"/>
    <cellStyle name="Normal 2 2 5" xfId="540"/>
    <cellStyle name="Normal 2 2 6" xfId="4279"/>
    <cellStyle name="Normal 2 2 6 2" xfId="4934"/>
    <cellStyle name="Normal 2 2 7" xfId="4935"/>
    <cellStyle name="Normal 2 2 8" xfId="4936"/>
    <cellStyle name="Normal 2 2 9" xfId="4937"/>
    <cellStyle name="Normal 2 20" xfId="4938"/>
    <cellStyle name="Normal 2 21" xfId="4939"/>
    <cellStyle name="Normal 2 22" xfId="4940"/>
    <cellStyle name="Normal 2 23" xfId="4941"/>
    <cellStyle name="Normal 2 24" xfId="4942"/>
    <cellStyle name="Normal 2 25" xfId="4943"/>
    <cellStyle name="Normal 2 26" xfId="4944"/>
    <cellStyle name="Normal 2 27" xfId="4945"/>
    <cellStyle name="Normal 2 28" xfId="4946"/>
    <cellStyle name="Normal 2 29" xfId="4947"/>
    <cellStyle name="Normal 2 3" xfId="541"/>
    <cellStyle name="Normal 2 3 2" xfId="542"/>
    <cellStyle name="Normal 2 3 2 2" xfId="543"/>
    <cellStyle name="Normal 2 3 2 2 2" xfId="4948"/>
    <cellStyle name="Normal 2 3 3" xfId="544"/>
    <cellStyle name="Normal 2 3 3 2" xfId="4949"/>
    <cellStyle name="Normal 2 3 3 3" xfId="4950"/>
    <cellStyle name="Normal 2 3 4" xfId="4951"/>
    <cellStyle name="Normal 2 3 4 2" xfId="4952"/>
    <cellStyle name="Normal 2 3 5" xfId="4953"/>
    <cellStyle name="Normal 2 3 6" xfId="4954"/>
    <cellStyle name="Normal 2 30" xfId="4955"/>
    <cellStyle name="Normal 2 4" xfId="545"/>
    <cellStyle name="Normal 2 4 2" xfId="546"/>
    <cellStyle name="Normal 2 4 2 2" xfId="547"/>
    <cellStyle name="Normal 2 4 2 2 2" xfId="4956"/>
    <cellStyle name="Normal 2 4 2 2 3" xfId="4957"/>
    <cellStyle name="Normal 2 4 2 2 4" xfId="4958"/>
    <cellStyle name="Normal 2 4 2 2 5" xfId="4959"/>
    <cellStyle name="Normal 2 4 3" xfId="548"/>
    <cellStyle name="Normal 2 4 3 2" xfId="4960"/>
    <cellStyle name="Normal 2 4 4" xfId="4961"/>
    <cellStyle name="Normal 2 4_EAG2010_D6_April 28" xfId="4962"/>
    <cellStyle name="Normal 2 5" xfId="549"/>
    <cellStyle name="Normal 2 5 2" xfId="550"/>
    <cellStyle name="Normal 2 5 2 2" xfId="551"/>
    <cellStyle name="Normal 2 5 3" xfId="552"/>
    <cellStyle name="Normal 2 6" xfId="553"/>
    <cellStyle name="Normal 2 6 2" xfId="554"/>
    <cellStyle name="Normal 2 6 2 2" xfId="555"/>
    <cellStyle name="Normal 2 6 3" xfId="556"/>
    <cellStyle name="Normal 2 7" xfId="557"/>
    <cellStyle name="Normal 2 7 2" xfId="558"/>
    <cellStyle name="Normal 2 7 2 2" xfId="559"/>
    <cellStyle name="Normal 2 7 3" xfId="560"/>
    <cellStyle name="Normal 2 8" xfId="561"/>
    <cellStyle name="Normal 2 8 2" xfId="562"/>
    <cellStyle name="Normal 2 8 3" xfId="563"/>
    <cellStyle name="Normal 2 8 4" xfId="564"/>
    <cellStyle name="Normal 2 8 4 2" xfId="565"/>
    <cellStyle name="Normal 2 8 5" xfId="4963"/>
    <cellStyle name="Normal 2 9" xfId="566"/>
    <cellStyle name="Normal 2 9 10" xfId="4964"/>
    <cellStyle name="Normal 2 9 10 2" xfId="4965"/>
    <cellStyle name="Normal 2 9 11" xfId="4966"/>
    <cellStyle name="Normal 2 9 2" xfId="567"/>
    <cellStyle name="Normal 2 9 2 2" xfId="568"/>
    <cellStyle name="Normal 2 9 2 2 2" xfId="569"/>
    <cellStyle name="Normal 2 9 2 2 3" xfId="4967"/>
    <cellStyle name="Normal 2 9 2 3" xfId="570"/>
    <cellStyle name="Normal 2 9 2 3 2" xfId="4968"/>
    <cellStyle name="Normal 2 9 2 4" xfId="4969"/>
    <cellStyle name="Normal 2 9 2 4 2" xfId="4970"/>
    <cellStyle name="Normal 2 9 2 5" xfId="4971"/>
    <cellStyle name="Normal 2 9 2 5 2" xfId="4972"/>
    <cellStyle name="Normal 2 9 2 6" xfId="4973"/>
    <cellStyle name="Normal 2 9 2 7" xfId="4974"/>
    <cellStyle name="Normal 2 9 3" xfId="571"/>
    <cellStyle name="Normal 2 9 3 2" xfId="572"/>
    <cellStyle name="Normal 2 9 3 2 2" xfId="573"/>
    <cellStyle name="Normal 2 9 3 2 3" xfId="4975"/>
    <cellStyle name="Normal 2 9 3 3" xfId="574"/>
    <cellStyle name="Normal 2 9 3 3 2" xfId="4976"/>
    <cellStyle name="Normal 2 9 3 4" xfId="4977"/>
    <cellStyle name="Normal 2 9 3 5" xfId="4978"/>
    <cellStyle name="Normal 2 9 3 6" xfId="4979"/>
    <cellStyle name="Normal 2 9 4" xfId="575"/>
    <cellStyle name="Normal 2 9 4 2" xfId="576"/>
    <cellStyle name="Normal 2 9 4 3" xfId="577"/>
    <cellStyle name="Normal 2 9 4 4" xfId="578"/>
    <cellStyle name="Normal 2 9 4 4 2" xfId="4980"/>
    <cellStyle name="Normal 2 9 4 5" xfId="579"/>
    <cellStyle name="Normal 2 9 4 6" xfId="580"/>
    <cellStyle name="Normal 2 9 5" xfId="581"/>
    <cellStyle name="Normal 2 9 5 2" xfId="582"/>
    <cellStyle name="Normal 2 9 6" xfId="583"/>
    <cellStyle name="Normal 2 9 6 2" xfId="4981"/>
    <cellStyle name="Normal 2 9 7" xfId="584"/>
    <cellStyle name="Normal 2 9 7 2" xfId="4982"/>
    <cellStyle name="Normal 2 9 8" xfId="585"/>
    <cellStyle name="Normal 2 9 8 2" xfId="4983"/>
    <cellStyle name="Normal 2 9 9" xfId="4984"/>
    <cellStyle name="Normal 2 9 9 2" xfId="4985"/>
    <cellStyle name="Normal 2_AUG_TabChap2" xfId="586"/>
    <cellStyle name="Normal 20" xfId="587"/>
    <cellStyle name="Normal 20 2" xfId="588"/>
    <cellStyle name="Normal 20 3" xfId="589"/>
    <cellStyle name="Normal 20 4" xfId="590"/>
    <cellStyle name="Normal 20 5" xfId="591"/>
    <cellStyle name="Normal 21" xfId="592"/>
    <cellStyle name="Normal 21 2" xfId="593"/>
    <cellStyle name="Normal 21 3" xfId="594"/>
    <cellStyle name="Normal 21 3 2" xfId="4987"/>
    <cellStyle name="Normal 21 3 3" xfId="4988"/>
    <cellStyle name="Normal 21 3 3 2" xfId="4989"/>
    <cellStyle name="Normal 21 3 4" xfId="4986"/>
    <cellStyle name="Normal 21 4" xfId="595"/>
    <cellStyle name="Normal 21 4 2" xfId="4990"/>
    <cellStyle name="Normal 22" xfId="596"/>
    <cellStyle name="Normal 22 2" xfId="4177"/>
    <cellStyle name="Normal 22 2 2" xfId="4991"/>
    <cellStyle name="Normal 23" xfId="597"/>
    <cellStyle name="Normal 23 2" xfId="598"/>
    <cellStyle name="Normal 23 2 2" xfId="4992"/>
    <cellStyle name="Normal 23 3" xfId="3891"/>
    <cellStyle name="Normal 23 3 2" xfId="4178"/>
    <cellStyle name="Normal 24" xfId="599"/>
    <cellStyle name="Normal 24 2" xfId="3776"/>
    <cellStyle name="Normal 24 2 2" xfId="4993"/>
    <cellStyle name="Normal 24 3" xfId="3775"/>
    <cellStyle name="Normal 24 4" xfId="4994"/>
    <cellStyle name="Normal 25" xfId="600"/>
    <cellStyle name="Normal 25 2" xfId="3777"/>
    <cellStyle name="Normal 25 3" xfId="4995"/>
    <cellStyle name="Normal 25 4" xfId="4996"/>
    <cellStyle name="Normal 26" xfId="601"/>
    <cellStyle name="Normal 26 2" xfId="602"/>
    <cellStyle name="Normal 26 3" xfId="4410"/>
    <cellStyle name="Normal 26 3 2" xfId="4997"/>
    <cellStyle name="Normal 26 4" xfId="4998"/>
    <cellStyle name="Normal 26 5" xfId="4999"/>
    <cellStyle name="Normal 27" xfId="603"/>
    <cellStyle name="Normal 27 2" xfId="5000"/>
    <cellStyle name="Normal 27 3" xfId="5001"/>
    <cellStyle name="Normal 27 4" xfId="5002"/>
    <cellStyle name="Normal 27 5" xfId="5003"/>
    <cellStyle name="Normal 28" xfId="604"/>
    <cellStyle name="Normal 28 2" xfId="5004"/>
    <cellStyle name="Normal 28 3" xfId="5005"/>
    <cellStyle name="Normal 29" xfId="605"/>
    <cellStyle name="Normal 29 2" xfId="5006"/>
    <cellStyle name="Normal 29 3" xfId="5007"/>
    <cellStyle name="Normal 3" xfId="606"/>
    <cellStyle name="Normal 3 10" xfId="607"/>
    <cellStyle name="Normal 3 10 2" xfId="608"/>
    <cellStyle name="Normal 3 11" xfId="609"/>
    <cellStyle name="Normal 3 12" xfId="610"/>
    <cellStyle name="Normal 3 12 2" xfId="611"/>
    <cellStyle name="Normal 3 12 2 2" xfId="5008"/>
    <cellStyle name="Normal 3 12 3" xfId="612"/>
    <cellStyle name="Normal 3 12 3 2" xfId="5009"/>
    <cellStyle name="Normal 3 12 4" xfId="3890"/>
    <cellStyle name="Normal 3 2" xfId="613"/>
    <cellStyle name="Normal 3 2 10" xfId="5010"/>
    <cellStyle name="Normal 3 2 10 2" xfId="5011"/>
    <cellStyle name="Normal 3 2 11" xfId="5012"/>
    <cellStyle name="Normal 3 2 11 2" xfId="5013"/>
    <cellStyle name="Normal 3 2 12" xfId="5014"/>
    <cellStyle name="Normal 3 2 12 2" xfId="5015"/>
    <cellStyle name="Normal 3 2 13" xfId="5016"/>
    <cellStyle name="Normal 3 2 14" xfId="5017"/>
    <cellStyle name="Normal 3 2 15" xfId="5018"/>
    <cellStyle name="Normal 3 2 2" xfId="614"/>
    <cellStyle name="Normal 3 2 2 10" xfId="615"/>
    <cellStyle name="Normal 3 2 2 10 2" xfId="616"/>
    <cellStyle name="Normal 3 2 2 11" xfId="4215"/>
    <cellStyle name="Normal 3 2 2 2" xfId="617"/>
    <cellStyle name="Normal 3 2 2 2 2" xfId="618"/>
    <cellStyle name="Normal 3 2 2 2 2 2" xfId="619"/>
    <cellStyle name="Normal 3 2 2 2 2 2 2" xfId="4256"/>
    <cellStyle name="Normal 3 2 2 2 2 3" xfId="4245"/>
    <cellStyle name="Normal 3 2 2 2 3" xfId="620"/>
    <cellStyle name="Normal 3 2 2 2 3 2" xfId="621"/>
    <cellStyle name="Normal 3 2 2 2 3 3" xfId="4257"/>
    <cellStyle name="Normal 3 2 2 2 4" xfId="622"/>
    <cellStyle name="Normal 3 2 2 2 5" xfId="4225"/>
    <cellStyle name="Normal 3 2 2 3" xfId="623"/>
    <cellStyle name="Normal 3 2 2 3 10" xfId="5019"/>
    <cellStyle name="Normal 3 2 2 3 10 2" xfId="5020"/>
    <cellStyle name="Normal 3 2 2 3 11" xfId="5021"/>
    <cellStyle name="Normal 3 2 2 3 11 2" xfId="5022"/>
    <cellStyle name="Normal 3 2 2 3 12" xfId="5023"/>
    <cellStyle name="Normal 3 2 2 3 13" xfId="5024"/>
    <cellStyle name="Normal 3 2 2 3 2" xfId="624"/>
    <cellStyle name="Normal 3 2 2 3 2 2" xfId="625"/>
    <cellStyle name="Normal 3 2 2 3 2 2 2" xfId="626"/>
    <cellStyle name="Normal 3 2 2 3 2 2 3" xfId="5025"/>
    <cellStyle name="Normal 3 2 2 3 2 3" xfId="627"/>
    <cellStyle name="Normal 3 2 2 3 2 3 2" xfId="5026"/>
    <cellStyle name="Normal 3 2 2 3 2 4" xfId="4258"/>
    <cellStyle name="Normal 3 2 2 3 2 4 2" xfId="5028"/>
    <cellStyle name="Normal 3 2 2 3 2 4 3" xfId="5027"/>
    <cellStyle name="Normal 3 2 2 3 2 5" xfId="5029"/>
    <cellStyle name="Normal 3 2 2 3 2 5 2" xfId="5030"/>
    <cellStyle name="Normal 3 2 2 3 2 6" xfId="5031"/>
    <cellStyle name="Normal 3 2 2 3 2 7" xfId="5032"/>
    <cellStyle name="Normal 3 2 2 3 3" xfId="628"/>
    <cellStyle name="Normal 3 2 2 3 3 2" xfId="629"/>
    <cellStyle name="Normal 3 2 2 3 3 2 2" xfId="630"/>
    <cellStyle name="Normal 3 2 2 3 3 2 2 2" xfId="5033"/>
    <cellStyle name="Normal 3 2 2 3 3 2 3" xfId="5034"/>
    <cellStyle name="Normal 3 2 2 3 3 3" xfId="631"/>
    <cellStyle name="Normal 3 2 2 3 3 3 2" xfId="5035"/>
    <cellStyle name="Normal 3 2 2 3 3 4" xfId="5036"/>
    <cellStyle name="Normal 3 2 2 3 3 5" xfId="5037"/>
    <cellStyle name="Normal 3 2 2 3 3 6" xfId="5038"/>
    <cellStyle name="Normal 3 2 2 3 4" xfId="632"/>
    <cellStyle name="Normal 3 2 2 3 4 2" xfId="633"/>
    <cellStyle name="Normal 3 2 2 3 4 3" xfId="634"/>
    <cellStyle name="Normal 3 2 2 3 5" xfId="635"/>
    <cellStyle name="Normal 3 2 2 3 5 2" xfId="636"/>
    <cellStyle name="Normal 3 2 2 3 6" xfId="637"/>
    <cellStyle name="Normal 3 2 2 3 6 2" xfId="5039"/>
    <cellStyle name="Normal 3 2 2 3 7" xfId="638"/>
    <cellStyle name="Normal 3 2 2 3 7 2" xfId="5040"/>
    <cellStyle name="Normal 3 2 2 3 8" xfId="639"/>
    <cellStyle name="Normal 3 2 2 3 8 2" xfId="5041"/>
    <cellStyle name="Normal 3 2 2 3 9" xfId="4241"/>
    <cellStyle name="Normal 3 2 2 3 9 2" xfId="5043"/>
    <cellStyle name="Normal 3 2 2 3 9 3" xfId="5042"/>
    <cellStyle name="Normal 3 2 2 4" xfId="640"/>
    <cellStyle name="Normal 3 2 2 4 2" xfId="641"/>
    <cellStyle name="Normal 3 2 2 4 2 2" xfId="642"/>
    <cellStyle name="Normal 3 2 2 4 2 2 2" xfId="643"/>
    <cellStyle name="Normal 3 2 2 4 2 3" xfId="644"/>
    <cellStyle name="Normal 3 2 2 4 3" xfId="645"/>
    <cellStyle name="Normal 3 2 2 4 3 2" xfId="646"/>
    <cellStyle name="Normal 3 2 2 4 4" xfId="647"/>
    <cellStyle name="Normal 3 2 2 4 5" xfId="4259"/>
    <cellStyle name="Normal 3 2 2 5" xfId="648"/>
    <cellStyle name="Normal 3 2 2 5 2" xfId="649"/>
    <cellStyle name="Normal 3 2 2 5 2 2" xfId="650"/>
    <cellStyle name="Normal 3 2 2 5 2 2 2" xfId="651"/>
    <cellStyle name="Normal 3 2 2 5 2 3" xfId="652"/>
    <cellStyle name="Normal 3 2 2 5 3" xfId="653"/>
    <cellStyle name="Normal 3 2 2 5 3 2" xfId="654"/>
    <cellStyle name="Normal 3 2 2 5 4" xfId="655"/>
    <cellStyle name="Normal 3 2 2 6" xfId="656"/>
    <cellStyle name="Normal 3 2 2 6 2" xfId="657"/>
    <cellStyle name="Normal 3 2 2 6 3" xfId="658"/>
    <cellStyle name="Normal 3 2 2 7" xfId="659"/>
    <cellStyle name="Normal 3 2 2 7 2" xfId="660"/>
    <cellStyle name="Normal 3 2 2 7 2 2" xfId="661"/>
    <cellStyle name="Normal 3 2 2 7 2 3" xfId="5044"/>
    <cellStyle name="Normal 3 2 2 7 3" xfId="662"/>
    <cellStyle name="Normal 3 2 2 7 3 2" xfId="5045"/>
    <cellStyle name="Normal 3 2 2 7 4" xfId="5046"/>
    <cellStyle name="Normal 3 2 2 7 4 2" xfId="5047"/>
    <cellStyle name="Normal 3 2 2 7 5" xfId="5048"/>
    <cellStyle name="Normal 3 2 2 8" xfId="663"/>
    <cellStyle name="Normal 3 2 2 9" xfId="664"/>
    <cellStyle name="Normal 3 2 3" xfId="665"/>
    <cellStyle name="Normal 3 2 3 2" xfId="666"/>
    <cellStyle name="Normal 3 2 3 2 2" xfId="4246"/>
    <cellStyle name="Normal 3 2 3 2 2 2" xfId="4260"/>
    <cellStyle name="Normal 3 2 3 2 3" xfId="4261"/>
    <cellStyle name="Normal 3 2 3 2 4" xfId="4228"/>
    <cellStyle name="Normal 3 2 3 3" xfId="4242"/>
    <cellStyle name="Normal 3 2 3 3 2" xfId="4262"/>
    <cellStyle name="Normal 3 2 3 3 3" xfId="5049"/>
    <cellStyle name="Normal 3 2 3 4" xfId="4263"/>
    <cellStyle name="Normal 3 2 3 4 2" xfId="5050"/>
    <cellStyle name="Normal 3 2 3 5" xfId="4218"/>
    <cellStyle name="Normal 3 2 4" xfId="667"/>
    <cellStyle name="Normal 3 2 4 10" xfId="5051"/>
    <cellStyle name="Normal 3 2 4 11" xfId="5052"/>
    <cellStyle name="Normal 3 2 4 12" xfId="5053"/>
    <cellStyle name="Normal 3 2 4 2" xfId="668"/>
    <cellStyle name="Normal 3 2 4 2 2" xfId="669"/>
    <cellStyle name="Normal 3 2 4 2 2 2" xfId="4264"/>
    <cellStyle name="Normal 3 2 4 2 3" xfId="4244"/>
    <cellStyle name="Normal 3 2 4 2 3 2" xfId="5054"/>
    <cellStyle name="Normal 3 2 4 3" xfId="670"/>
    <cellStyle name="Normal 3 2 4 3 2" xfId="4265"/>
    <cellStyle name="Normal 3 2 4 3 2 2" xfId="5055"/>
    <cellStyle name="Normal 3 2 4 4" xfId="3865"/>
    <cellStyle name="Normal 3 2 4 4 2" xfId="5057"/>
    <cellStyle name="Normal 3 2 4 4 3" xfId="5056"/>
    <cellStyle name="Normal 3 2 4 5" xfId="5058"/>
    <cellStyle name="Normal 3 2 4 5 2" xfId="5059"/>
    <cellStyle name="Normal 3 2 4 6" xfId="5060"/>
    <cellStyle name="Normal 3 2 4 6 2" xfId="5061"/>
    <cellStyle name="Normal 3 2 4 7" xfId="5062"/>
    <cellStyle name="Normal 3 2 4 8" xfId="5063"/>
    <cellStyle name="Normal 3 2 4 9" xfId="5064"/>
    <cellStyle name="Normal 3 2 5" xfId="671"/>
    <cellStyle name="Normal 3 2 5 2" xfId="672"/>
    <cellStyle name="Normal 3 2 5 2 2" xfId="4266"/>
    <cellStyle name="Normal 3 2 5 3" xfId="673"/>
    <cellStyle name="Normal 3 2 5 4" xfId="3889"/>
    <cellStyle name="Normal 3 2 5 4 2" xfId="4239"/>
    <cellStyle name="Normal 3 2 6" xfId="674"/>
    <cellStyle name="Normal 3 2 6 2" xfId="4267"/>
    <cellStyle name="Normal 3 2 6 2 2" xfId="5065"/>
    <cellStyle name="Normal 3 2 7" xfId="5066"/>
    <cellStyle name="Normal 3 2 7 2" xfId="5067"/>
    <cellStyle name="Normal 3 2 8" xfId="5068"/>
    <cellStyle name="Normal 3 2 8 2" xfId="5069"/>
    <cellStyle name="Normal 3 2 9" xfId="5070"/>
    <cellStyle name="Normal 3 2 9 2" xfId="5071"/>
    <cellStyle name="Normal 3 3" xfId="675"/>
    <cellStyle name="Normal 3 3 10" xfId="3888"/>
    <cellStyle name="Normal 3 3 2" xfId="676"/>
    <cellStyle name="Normal 3 3 2 2" xfId="677"/>
    <cellStyle name="Normal 3 3 2 3" xfId="678"/>
    <cellStyle name="Normal 3 3 3" xfId="679"/>
    <cellStyle name="Normal 3 3 3 2" xfId="680"/>
    <cellStyle name="Normal 3 3 3 2 2" xfId="681"/>
    <cellStyle name="Normal 3 3 3 2 3" xfId="5072"/>
    <cellStyle name="Normal 3 3 3 3" xfId="682"/>
    <cellStyle name="Normal 3 3 3 3 2" xfId="5073"/>
    <cellStyle name="Normal 3 3 3 4" xfId="5074"/>
    <cellStyle name="Normal 3 3 3 4 2" xfId="5075"/>
    <cellStyle name="Normal 3 3 3 5" xfId="5076"/>
    <cellStyle name="Normal 3 3 4" xfId="683"/>
    <cellStyle name="Normal 3 3 4 2" xfId="684"/>
    <cellStyle name="Normal 3 3 4 3" xfId="685"/>
    <cellStyle name="Normal 3 3 5" xfId="686"/>
    <cellStyle name="Normal 3 3 5 2" xfId="687"/>
    <cellStyle name="Normal 3 3 5 3" xfId="688"/>
    <cellStyle name="Normal 3 3 6" xfId="689"/>
    <cellStyle name="Normal 3 3 7" xfId="690"/>
    <cellStyle name="Normal 3 3 8" xfId="691"/>
    <cellStyle name="Normal 3 3 9" xfId="692"/>
    <cellStyle name="Normal 3 3 9 2" xfId="5077"/>
    <cellStyle name="Normal 3 4" xfId="693"/>
    <cellStyle name="Normal 3 4 2" xfId="694"/>
    <cellStyle name="Normal 3 4 2 2" xfId="695"/>
    <cellStyle name="Normal 3 4 2 2 2" xfId="696"/>
    <cellStyle name="Normal 3 4 2 3" xfId="697"/>
    <cellStyle name="Normal 3 4 2 4" xfId="698"/>
    <cellStyle name="Normal 3 4 2 5" xfId="699"/>
    <cellStyle name="Normal 3 4 3" xfId="700"/>
    <cellStyle name="Normal 3 4 3 2" xfId="701"/>
    <cellStyle name="Normal 3 4 3 2 2" xfId="702"/>
    <cellStyle name="Normal 3 4 3 2 3" xfId="703"/>
    <cellStyle name="Normal 3 4 3 3" xfId="704"/>
    <cellStyle name="Normal 3 4 3 4" xfId="705"/>
    <cellStyle name="Normal 3 4 3 5" xfId="5078"/>
    <cellStyle name="Normal 3 4 4" xfId="706"/>
    <cellStyle name="Normal 3 4 4 2" xfId="707"/>
    <cellStyle name="Normal 3 4 4 2 2" xfId="5079"/>
    <cellStyle name="Normal 3 4 5" xfId="708"/>
    <cellStyle name="Normal 3 4 6" xfId="709"/>
    <cellStyle name="Normal 3 5" xfId="710"/>
    <cellStyle name="Normal 3 5 2" xfId="711"/>
    <cellStyle name="Normal 3 5 2 2" xfId="712"/>
    <cellStyle name="Normal 3 5 2 2 2" xfId="713"/>
    <cellStyle name="Normal 3 5 2 3" xfId="714"/>
    <cellStyle name="Normal 3 5 3" xfId="715"/>
    <cellStyle name="Normal 3 5 3 2" xfId="716"/>
    <cellStyle name="Normal 3 5 3 2 2" xfId="717"/>
    <cellStyle name="Normal 3 5 3 2 3" xfId="718"/>
    <cellStyle name="Normal 3 5 3 3" xfId="719"/>
    <cellStyle name="Normal 3 5 3 4" xfId="720"/>
    <cellStyle name="Normal 3 5 3 5" xfId="5080"/>
    <cellStyle name="Normal 3 5 4" xfId="721"/>
    <cellStyle name="Normal 3 5 4 2" xfId="5081"/>
    <cellStyle name="Normal 3 5 5" xfId="722"/>
    <cellStyle name="Normal 3 6" xfId="723"/>
    <cellStyle name="Normal 3 6 2" xfId="724"/>
    <cellStyle name="Normal 3 6 3" xfId="725"/>
    <cellStyle name="Normal 3 7" xfId="726"/>
    <cellStyle name="Normal 3 7 2" xfId="727"/>
    <cellStyle name="Normal 3 7 2 2" xfId="728"/>
    <cellStyle name="Normal 3 7 2 2 2" xfId="5082"/>
    <cellStyle name="Normal 3 7 2 3" xfId="5083"/>
    <cellStyle name="Normal 3 7 3" xfId="729"/>
    <cellStyle name="Normal 3 7 3 2" xfId="5084"/>
    <cellStyle name="Normal 3 7 4" xfId="5085"/>
    <cellStyle name="Normal 3 7 4 2" xfId="5086"/>
    <cellStyle name="Normal 3 7 5" xfId="5087"/>
    <cellStyle name="Normal 3 7 5 2" xfId="5088"/>
    <cellStyle name="Normal 3 7 6" xfId="5089"/>
    <cellStyle name="Normal 3 7 6 2" xfId="5090"/>
    <cellStyle name="Normal 3 7 7" xfId="5091"/>
    <cellStyle name="Normal 3 8" xfId="730"/>
    <cellStyle name="Normal 3 8 2" xfId="731"/>
    <cellStyle name="Normal 3 8 2 2" xfId="5092"/>
    <cellStyle name="Normal 3 8 3" xfId="732"/>
    <cellStyle name="Normal 3 9" xfId="733"/>
    <cellStyle name="Normal 3 9 2" xfId="734"/>
    <cellStyle name="Normal 3 9 3" xfId="735"/>
    <cellStyle name="Normal 30" xfId="736"/>
    <cellStyle name="Normal 30 2" xfId="5093"/>
    <cellStyle name="Normal 30 3" xfId="5094"/>
    <cellStyle name="Normal 31" xfId="737"/>
    <cellStyle name="Normal 32" xfId="738"/>
    <cellStyle name="Normal 33" xfId="739"/>
    <cellStyle name="Normal 34" xfId="740"/>
    <cellStyle name="Normal 35" xfId="741"/>
    <cellStyle name="Normal 35 2" xfId="5095"/>
    <cellStyle name="Normal 36" xfId="742"/>
    <cellStyle name="Normal 36 2" xfId="5096"/>
    <cellStyle name="Normal 37" xfId="743"/>
    <cellStyle name="Normal 38" xfId="744"/>
    <cellStyle name="Normal 39" xfId="745"/>
    <cellStyle name="Normal 4" xfId="746"/>
    <cellStyle name="Normal 4 10" xfId="747"/>
    <cellStyle name="Normal 4 10 2" xfId="5097"/>
    <cellStyle name="Normal 4 11" xfId="5098"/>
    <cellStyle name="Normal 4 12" xfId="5099"/>
    <cellStyle name="Normal 4 13" xfId="5100"/>
    <cellStyle name="Normal 4 14" xfId="5101"/>
    <cellStyle name="Normal 4 15" xfId="5102"/>
    <cellStyle name="Normal 4 16" xfId="5103"/>
    <cellStyle name="Normal 4 2" xfId="748"/>
    <cellStyle name="Normal 4 2 2" xfId="749"/>
    <cellStyle name="Normal 4 2 2 2" xfId="750"/>
    <cellStyle name="Normal 4 2 2 2 2" xfId="4268"/>
    <cellStyle name="Normal 4 2 2 2 2 2" xfId="5104"/>
    <cellStyle name="Normal 4 2 2 2 3" xfId="4247"/>
    <cellStyle name="Normal 4 2 2 3" xfId="751"/>
    <cellStyle name="Normal 4 2 2 3 2" xfId="4269"/>
    <cellStyle name="Normal 4 2 2 4" xfId="3887"/>
    <cellStyle name="Normal 4 2 2 4 2" xfId="4229"/>
    <cellStyle name="Normal 4 2 2 4 2 2" xfId="5105"/>
    <cellStyle name="Normal 4 2 2 5" xfId="5106"/>
    <cellStyle name="Normal 4 2 3" xfId="752"/>
    <cellStyle name="Normal 4 2 3 2" xfId="4270"/>
    <cellStyle name="Normal 4 2 3 3" xfId="4243"/>
    <cellStyle name="Normal 4 2 4" xfId="753"/>
    <cellStyle name="Normal 4 2 4 2" xfId="4271"/>
    <cellStyle name="Normal 4 2 5" xfId="754"/>
    <cellStyle name="Normal 4 2 6" xfId="4179"/>
    <cellStyle name="Normal 4 3" xfId="755"/>
    <cellStyle name="Normal 4 3 10" xfId="4280"/>
    <cellStyle name="Normal 4 3 10 2" xfId="5108"/>
    <cellStyle name="Normal 4 3 10 3" xfId="5107"/>
    <cellStyle name="Normal 4 3 11" xfId="5109"/>
    <cellStyle name="Normal 4 3 2" xfId="756"/>
    <cellStyle name="Normal 4 3 2 2" xfId="757"/>
    <cellStyle name="Normal 4 3 2 2 2" xfId="758"/>
    <cellStyle name="Normal 4 3 2 2 3" xfId="5110"/>
    <cellStyle name="Normal 4 3 2 3" xfId="759"/>
    <cellStyle name="Normal 4 3 2 3 2" xfId="5111"/>
    <cellStyle name="Normal 4 3 2 4" xfId="5112"/>
    <cellStyle name="Normal 4 3 2 4 2" xfId="5113"/>
    <cellStyle name="Normal 4 3 2 5" xfId="5114"/>
    <cellStyle name="Normal 4 3 2 5 2" xfId="5115"/>
    <cellStyle name="Normal 4 3 2 6" xfId="5116"/>
    <cellStyle name="Normal 4 3 2 7" xfId="5117"/>
    <cellStyle name="Normal 4 3 3" xfId="760"/>
    <cellStyle name="Normal 4 3 3 2" xfId="761"/>
    <cellStyle name="Normal 4 3 3 2 2" xfId="762"/>
    <cellStyle name="Normal 4 3 3 2 3" xfId="5118"/>
    <cellStyle name="Normal 4 3 3 3" xfId="763"/>
    <cellStyle name="Normal 4 3 3 3 2" xfId="5119"/>
    <cellStyle name="Normal 4 3 3 4" xfId="5120"/>
    <cellStyle name="Normal 4 3 3 5" xfId="5121"/>
    <cellStyle name="Normal 4 3 3 6" xfId="5122"/>
    <cellStyle name="Normal 4 3 4" xfId="764"/>
    <cellStyle name="Normal 4 3 4 2" xfId="765"/>
    <cellStyle name="Normal 4 3 4 3" xfId="766"/>
    <cellStyle name="Normal 4 3 5" xfId="767"/>
    <cellStyle name="Normal 4 3 5 2" xfId="768"/>
    <cellStyle name="Normal 4 3 6" xfId="769"/>
    <cellStyle name="Normal 4 3 6 2" xfId="5123"/>
    <cellStyle name="Normal 4 3 7" xfId="770"/>
    <cellStyle name="Normal 4 3 7 2" xfId="5124"/>
    <cellStyle name="Normal 4 3 8" xfId="771"/>
    <cellStyle name="Normal 4 3 8 2" xfId="5125"/>
    <cellStyle name="Normal 4 3 9" xfId="772"/>
    <cellStyle name="Normal 4 3 9 2" xfId="5126"/>
    <cellStyle name="Normal 4 4" xfId="773"/>
    <cellStyle name="Normal 4 4 2" xfId="774"/>
    <cellStyle name="Normal 4 4 2 2" xfId="775"/>
    <cellStyle name="Normal 4 4 2 3" xfId="776"/>
    <cellStyle name="Normal 4 4 3" xfId="777"/>
    <cellStyle name="Normal 4 4 3 2" xfId="5127"/>
    <cellStyle name="Normal 4 4 4" xfId="778"/>
    <cellStyle name="Normal 4 4 5" xfId="779"/>
    <cellStyle name="Normal 4 5" xfId="780"/>
    <cellStyle name="Normal 4 5 2" xfId="781"/>
    <cellStyle name="Normal 4 5 3" xfId="782"/>
    <cellStyle name="Normal 4 5 4" xfId="783"/>
    <cellStyle name="Normal 4 6" xfId="784"/>
    <cellStyle name="Normal 4 6 2" xfId="785"/>
    <cellStyle name="Normal 4 7" xfId="786"/>
    <cellStyle name="Normal 4 7 2" xfId="787"/>
    <cellStyle name="Normal 4 8" xfId="788"/>
    <cellStyle name="Normal 4 8 2" xfId="789"/>
    <cellStyle name="Normal 4 9" xfId="790"/>
    <cellStyle name="Normal 4 9 2" xfId="5128"/>
    <cellStyle name="Normal 40" xfId="791"/>
    <cellStyle name="Normal 41" xfId="3"/>
    <cellStyle name="Normal 41 2" xfId="4093"/>
    <cellStyle name="Normal 41 3" xfId="4180"/>
    <cellStyle name="Normal 41 3 2" xfId="5129"/>
    <cellStyle name="Normal 41 4" xfId="3884"/>
    <cellStyle name="Normal 42" xfId="2"/>
    <cellStyle name="Normal 42 2" xfId="4181"/>
    <cellStyle name="Normal 42 2 2" xfId="5130"/>
    <cellStyle name="Normal 43" xfId="3772"/>
    <cellStyle name="Normal 43 2" xfId="4182"/>
    <cellStyle name="Normal 43 2 2" xfId="5131"/>
    <cellStyle name="Normal 44" xfId="3774"/>
    <cellStyle name="Normal 44 2" xfId="4183"/>
    <cellStyle name="Normal 44 2 2" xfId="5132"/>
    <cellStyle name="Normal 45" xfId="3771"/>
    <cellStyle name="Normal 45 2" xfId="4184"/>
    <cellStyle name="Normal 45 2 2" xfId="5133"/>
    <cellStyle name="Normal 46" xfId="3773"/>
    <cellStyle name="Normal 46 2" xfId="4185"/>
    <cellStyle name="Normal 46 2 2" xfId="5134"/>
    <cellStyle name="Normal 47" xfId="4097"/>
    <cellStyle name="Normal 47 2" xfId="4186"/>
    <cellStyle name="Normal 47 2 2" xfId="5135"/>
    <cellStyle name="Normal 48" xfId="4096"/>
    <cellStyle name="Normal 48 2" xfId="4187"/>
    <cellStyle name="Normal 48 2 2" xfId="5136"/>
    <cellStyle name="Normal 49" xfId="4098"/>
    <cellStyle name="Normal 49 2" xfId="4188"/>
    <cellStyle name="Normal 49 2 2" xfId="5137"/>
    <cellStyle name="Normal 5" xfId="792"/>
    <cellStyle name="Normal 5 2" xfId="793"/>
    <cellStyle name="Normal 5 2 10" xfId="794"/>
    <cellStyle name="Normal 5 2 10 2" xfId="795"/>
    <cellStyle name="Normal 5 2 2" xfId="796"/>
    <cellStyle name="Normal 5 2 2 2" xfId="797"/>
    <cellStyle name="Normal 5 2 2 2 2" xfId="798"/>
    <cellStyle name="Normal 5 2 2 2 2 2" xfId="799"/>
    <cellStyle name="Normal 5 2 2 2 3" xfId="800"/>
    <cellStyle name="Normal 5 2 2 3" xfId="801"/>
    <cellStyle name="Normal 5 2 2 3 2" xfId="802"/>
    <cellStyle name="Normal 5 2 2 4" xfId="803"/>
    <cellStyle name="Normal 5 2 2 5" xfId="804"/>
    <cellStyle name="Normal 5 2 3" xfId="805"/>
    <cellStyle name="Normal 5 2 3 2" xfId="806"/>
    <cellStyle name="Normal 5 2 3 2 2" xfId="807"/>
    <cellStyle name="Normal 5 2 3 2 2 2" xfId="808"/>
    <cellStyle name="Normal 5 2 3 2 3" xfId="809"/>
    <cellStyle name="Normal 5 2 3 3" xfId="810"/>
    <cellStyle name="Normal 5 2 3 3 2" xfId="811"/>
    <cellStyle name="Normal 5 2 3 4" xfId="812"/>
    <cellStyle name="Normal 5 2 3 5" xfId="813"/>
    <cellStyle name="Normal 5 2 4" xfId="814"/>
    <cellStyle name="Normal 5 2 4 2" xfId="815"/>
    <cellStyle name="Normal 5 2 4 3" xfId="816"/>
    <cellStyle name="Normal 5 2 5" xfId="817"/>
    <cellStyle name="Normal 5 2 5 2" xfId="818"/>
    <cellStyle name="Normal 5 2 5 2 2" xfId="819"/>
    <cellStyle name="Normal 5 2 5 2 3" xfId="5138"/>
    <cellStyle name="Normal 5 2 5 3" xfId="820"/>
    <cellStyle name="Normal 5 2 5 3 2" xfId="5139"/>
    <cellStyle name="Normal 5 2 5 4" xfId="5140"/>
    <cellStyle name="Normal 5 2 5 4 2" xfId="5141"/>
    <cellStyle name="Normal 5 2 5 5" xfId="5142"/>
    <cellStyle name="Normal 5 2 5 6" xfId="5143"/>
    <cellStyle name="Normal 5 2 6" xfId="821"/>
    <cellStyle name="Normal 5 2 6 2" xfId="822"/>
    <cellStyle name="Normal 5 2 6 3" xfId="823"/>
    <cellStyle name="Normal 5 2 7" xfId="824"/>
    <cellStyle name="Normal 5 2 7 2" xfId="825"/>
    <cellStyle name="Normal 5 2 7 3" xfId="826"/>
    <cellStyle name="Normal 5 2 8" xfId="827"/>
    <cellStyle name="Normal 5 2 9" xfId="828"/>
    <cellStyle name="Normal 5 3" xfId="829"/>
    <cellStyle name="Normal 5 3 2" xfId="830"/>
    <cellStyle name="Normal 5 3 2 2" xfId="831"/>
    <cellStyle name="Normal 5 3 2 2 2" xfId="832"/>
    <cellStyle name="Normal 5 3 2 3" xfId="833"/>
    <cellStyle name="Normal 5 3 2 4" xfId="834"/>
    <cellStyle name="Normal 5 3 3" xfId="835"/>
    <cellStyle name="Normal 5 3 3 2" xfId="836"/>
    <cellStyle name="Normal 5 3 4" xfId="837"/>
    <cellStyle name="Normal 5 3 5" xfId="838"/>
    <cellStyle name="Normal 5 4" xfId="839"/>
    <cellStyle name="Normal 5 4 2" xfId="840"/>
    <cellStyle name="Normal 5 4 2 2" xfId="841"/>
    <cellStyle name="Normal 5 4 2 2 2" xfId="842"/>
    <cellStyle name="Normal 5 4 2 3" xfId="843"/>
    <cellStyle name="Normal 5 4 3" xfId="844"/>
    <cellStyle name="Normal 5 4 3 2" xfId="845"/>
    <cellStyle name="Normal 5 4 4" xfId="846"/>
    <cellStyle name="Normal 5 5" xfId="847"/>
    <cellStyle name="Normal 5 5 2" xfId="848"/>
    <cellStyle name="Normal 5 5 2 2" xfId="5144"/>
    <cellStyle name="Normal 5 5 3" xfId="849"/>
    <cellStyle name="Normal 5 5 4" xfId="850"/>
    <cellStyle name="Normal 5 6" xfId="5145"/>
    <cellStyle name="Normal 5 7" xfId="5146"/>
    <cellStyle name="Normal 50" xfId="4095"/>
    <cellStyle name="Normal 50 2" xfId="4189"/>
    <cellStyle name="Normal 51" xfId="4094"/>
    <cellStyle name="Normal 51 2" xfId="4190"/>
    <cellStyle name="Normal 52" xfId="4166"/>
    <cellStyle name="Normal 52 2" xfId="4191"/>
    <cellStyle name="Normal 53" xfId="4165"/>
    <cellStyle name="Normal 53 2" xfId="4192"/>
    <cellStyle name="Normal 54" xfId="4164"/>
    <cellStyle name="Normal 54 2" xfId="4193"/>
    <cellStyle name="Normal 55" xfId="4167"/>
    <cellStyle name="Normal 55 2" xfId="4194"/>
    <cellStyle name="Normal 56" xfId="4168"/>
    <cellStyle name="Normal 56 2" xfId="4195"/>
    <cellStyle name="Normal 57" xfId="4196"/>
    <cellStyle name="Normal 57 2" xfId="4441"/>
    <cellStyle name="Normal 58" xfId="4197"/>
    <cellStyle name="Normal 58 2" xfId="5147"/>
    <cellStyle name="Normal 58 3" xfId="4418"/>
    <cellStyle name="Normal 59" xfId="4198"/>
    <cellStyle name="Normal 59 2" xfId="5148"/>
    <cellStyle name="Normal 59 3" xfId="4411"/>
    <cellStyle name="Normal 6" xfId="851"/>
    <cellStyle name="Normal 6 2" xfId="852"/>
    <cellStyle name="Normal 6 3" xfId="853"/>
    <cellStyle name="Normal 6 4" xfId="854"/>
    <cellStyle name="Normal 6 4 2" xfId="5149"/>
    <cellStyle name="Normal 6 5" xfId="4199"/>
    <cellStyle name="Normal 6 5 2" xfId="5150"/>
    <cellStyle name="Normal 6_Figures by page_(nida)(0212)" xfId="5151"/>
    <cellStyle name="Normal 60" xfId="4200"/>
    <cellStyle name="Normal 60 2" xfId="4409"/>
    <cellStyle name="Normal 61" xfId="4201"/>
    <cellStyle name="Normal 62" xfId="4202"/>
    <cellStyle name="Normal 62 2" xfId="5438"/>
    <cellStyle name="Normal 63" xfId="4203"/>
    <cellStyle name="Normal 63 2" xfId="5439"/>
    <cellStyle name="Normal 64" xfId="4204"/>
    <cellStyle name="Normal 65" xfId="4205"/>
    <cellStyle name="Normal 65 2" xfId="5152"/>
    <cellStyle name="Normal 65 3" xfId="5153"/>
    <cellStyle name="Normal 65 4" xfId="5440"/>
    <cellStyle name="Normal 66" xfId="4206"/>
    <cellStyle name="Normal 67" xfId="4207"/>
    <cellStyle name="Normal 67 2" xfId="5154"/>
    <cellStyle name="Normal 67 3" xfId="5155"/>
    <cellStyle name="Normal 68" xfId="4208"/>
    <cellStyle name="Normal 69" xfId="4209"/>
    <cellStyle name="Normal 7" xfId="855"/>
    <cellStyle name="Normal 7 2" xfId="856"/>
    <cellStyle name="Normal 7 3" xfId="4210"/>
    <cellStyle name="Normal 7 3 2" xfId="5156"/>
    <cellStyle name="Normal 7 4" xfId="5157"/>
    <cellStyle name="Normal 70" xfId="4211"/>
    <cellStyle name="Normal 71" xfId="4212"/>
    <cellStyle name="Normal 72" xfId="4170"/>
    <cellStyle name="Normal 72 2" xfId="5158"/>
    <cellStyle name="Normal 73" xfId="4171"/>
    <cellStyle name="Normal 73 2" xfId="4226"/>
    <cellStyle name="Normal 73 3" xfId="4216"/>
    <cellStyle name="Normal 73 4" xfId="5159"/>
    <cellStyle name="Normal 74" xfId="4217"/>
    <cellStyle name="Normal 74 2" xfId="4227"/>
    <cellStyle name="Normal 75" xfId="4220"/>
    <cellStyle name="Normal 75 2" xfId="4231"/>
    <cellStyle name="Normal 75 3" xfId="5160"/>
    <cellStyle name="Normal 76" xfId="4221"/>
    <cellStyle name="Normal 76 2" xfId="4232"/>
    <cellStyle name="Normal 76 3" xfId="5161"/>
    <cellStyle name="Normal 77" xfId="4219"/>
    <cellStyle name="Normal 77 2" xfId="4230"/>
    <cellStyle name="Normal 77 3" xfId="5162"/>
    <cellStyle name="Normal 78" xfId="4222"/>
    <cellStyle name="Normal 78 2" xfId="4233"/>
    <cellStyle name="Normal 78 3" xfId="5163"/>
    <cellStyle name="Normal 79" xfId="4223"/>
    <cellStyle name="Normal 79 2" xfId="4234"/>
    <cellStyle name="Normal 8" xfId="857"/>
    <cellStyle name="Normal 8 10" xfId="858"/>
    <cellStyle name="Normal 8 11" xfId="859"/>
    <cellStyle name="Normal 8 11 2" xfId="5164"/>
    <cellStyle name="Normal 8 12" xfId="860"/>
    <cellStyle name="Normal 8 12 2" xfId="5165"/>
    <cellStyle name="Normal 8 13" xfId="861"/>
    <cellStyle name="Normal 8 14" xfId="862"/>
    <cellStyle name="Normal 8 15" xfId="863"/>
    <cellStyle name="Normal 8 16" xfId="4213"/>
    <cellStyle name="Normal 8 2" xfId="864"/>
    <cellStyle name="Normal 8 3" xfId="865"/>
    <cellStyle name="Normal 8 3 2" xfId="866"/>
    <cellStyle name="Normal 8 3 3" xfId="867"/>
    <cellStyle name="Normal 8 3 4" xfId="868"/>
    <cellStyle name="Normal 8 3 5" xfId="869"/>
    <cellStyle name="Normal 8 3 6" xfId="870"/>
    <cellStyle name="Normal 8 4" xfId="871"/>
    <cellStyle name="Normal 8 4 2" xfId="872"/>
    <cellStyle name="Normal 8 4 3" xfId="873"/>
    <cellStyle name="Normal 8 4 4" xfId="874"/>
    <cellStyle name="Normal 8 4 5" xfId="875"/>
    <cellStyle name="Normal 8 4 6" xfId="876"/>
    <cellStyle name="Normal 8 5" xfId="877"/>
    <cellStyle name="Normal 8 5 2" xfId="878"/>
    <cellStyle name="Normal 8 5 3" xfId="879"/>
    <cellStyle name="Normal 8 5 4" xfId="880"/>
    <cellStyle name="Normal 8 5 5" xfId="881"/>
    <cellStyle name="Normal 8 5 6" xfId="882"/>
    <cellStyle name="Normal 8 6" xfId="883"/>
    <cellStyle name="Normal 8 7" xfId="884"/>
    <cellStyle name="Normal 8 8" xfId="885"/>
    <cellStyle name="Normal 8 9" xfId="886"/>
    <cellStyle name="Normal 80" xfId="4224"/>
    <cellStyle name="Normal 80 2" xfId="4235"/>
    <cellStyle name="Normal 81" xfId="4236"/>
    <cellStyle name="Normal 81 2" xfId="5166"/>
    <cellStyle name="Normal 82" xfId="4237"/>
    <cellStyle name="Normal 82 2" xfId="5167"/>
    <cellStyle name="Normal 83" xfId="4238"/>
    <cellStyle name="Normal 83 2" xfId="4272"/>
    <cellStyle name="Normal 84" xfId="4240"/>
    <cellStyle name="Normal 85" xfId="4273"/>
    <cellStyle name="Normal 85 2" xfId="4274"/>
    <cellStyle name="Normal 85 3" xfId="5168"/>
    <cellStyle name="Normal 86" xfId="4275"/>
    <cellStyle name="Normal 87" xfId="4276"/>
    <cellStyle name="Normal 88" xfId="4277"/>
    <cellStyle name="Normal 88 2" xfId="5169"/>
    <cellStyle name="Normal 89" xfId="5441"/>
    <cellStyle name="Normal 9" xfId="887"/>
    <cellStyle name="Normal 9 2" xfId="888"/>
    <cellStyle name="Normal 9 2 2" xfId="889"/>
    <cellStyle name="Normal 9 2 2 2" xfId="890"/>
    <cellStyle name="Normal 9 2 2 2 2" xfId="891"/>
    <cellStyle name="Normal 9 2 2 3" xfId="892"/>
    <cellStyle name="Normal 9 2 3" xfId="893"/>
    <cellStyle name="Normal 9 2 3 2" xfId="894"/>
    <cellStyle name="Normal 9 2 4" xfId="895"/>
    <cellStyle name="Normal 9 3" xfId="896"/>
    <cellStyle name="Normal 9 3 2" xfId="897"/>
    <cellStyle name="Normal 9 3 2 2" xfId="898"/>
    <cellStyle name="Normal 9 3 2 2 2" xfId="899"/>
    <cellStyle name="Normal 9 3 2 3" xfId="900"/>
    <cellStyle name="Normal 9 3 3" xfId="901"/>
    <cellStyle name="Normal 9 3 3 2" xfId="902"/>
    <cellStyle name="Normal 9 3 4" xfId="903"/>
    <cellStyle name="Normal 9 4" xfId="904"/>
    <cellStyle name="Normal 9 4 2" xfId="905"/>
    <cellStyle name="Normal 9 4 2 2" xfId="906"/>
    <cellStyle name="Normal 9 4 3" xfId="907"/>
    <cellStyle name="Normal 9 5" xfId="908"/>
    <cellStyle name="Normal 9 5 2" xfId="909"/>
    <cellStyle name="Normal 9 6" xfId="910"/>
    <cellStyle name="Normal 9 7" xfId="4214"/>
    <cellStyle name="Normal 97" xfId="5170"/>
    <cellStyle name="Normál_8gradk" xfId="911"/>
    <cellStyle name="Normal_Feuil1" xfId="5442"/>
    <cellStyle name="Normal-blank" xfId="5171"/>
    <cellStyle name="Normal-bottom" xfId="5172"/>
    <cellStyle name="Normal-center" xfId="5173"/>
    <cellStyle name="Normal-droit" xfId="5174"/>
    <cellStyle name="normální_List1" xfId="5175"/>
    <cellStyle name="Normalny 10" xfId="912"/>
    <cellStyle name="Normalny 2" xfId="913"/>
    <cellStyle name="Normalny 2 2" xfId="914"/>
    <cellStyle name="Normalny 2 2 2" xfId="915"/>
    <cellStyle name="Normalny 2 2 2 2" xfId="916"/>
    <cellStyle name="Normalny 2 3" xfId="917"/>
    <cellStyle name="Normalny 2 3 2" xfId="918"/>
    <cellStyle name="Normalny 2 4" xfId="919"/>
    <cellStyle name="Normalny 2 4 2" xfId="920"/>
    <cellStyle name="Normalny 2 5" xfId="921"/>
    <cellStyle name="Normalny 2 5 2" xfId="922"/>
    <cellStyle name="Normalny 2 6" xfId="923"/>
    <cellStyle name="Normalny 2 6 2" xfId="924"/>
    <cellStyle name="Normalny 2 7" xfId="925"/>
    <cellStyle name="Normalny 2 7 2" xfId="926"/>
    <cellStyle name="Normalny 2 8" xfId="927"/>
    <cellStyle name="Normalny 2 8 2" xfId="928"/>
    <cellStyle name="Normalny 3" xfId="929"/>
    <cellStyle name="Normalny 3 2" xfId="930"/>
    <cellStyle name="Normalny 4" xfId="931"/>
    <cellStyle name="Normalny 4 2" xfId="932"/>
    <cellStyle name="Normalny 5" xfId="933"/>
    <cellStyle name="Normalny 5 2" xfId="934"/>
    <cellStyle name="Normalny 5 3" xfId="935"/>
    <cellStyle name="Normalny 5 3 2" xfId="936"/>
    <cellStyle name="Normalny 5 4" xfId="937"/>
    <cellStyle name="Normalny 6" xfId="938"/>
    <cellStyle name="Normalny 7" xfId="939"/>
    <cellStyle name="Normalny 8" xfId="940"/>
    <cellStyle name="Normalny 9" xfId="941"/>
    <cellStyle name="Normal-top" xfId="5176"/>
    <cellStyle name="Note 10 2" xfId="942"/>
    <cellStyle name="Note 10 2 2" xfId="943"/>
    <cellStyle name="Note 10 2 2 2" xfId="944"/>
    <cellStyle name="Note 10 2 2 2 2" xfId="945"/>
    <cellStyle name="Note 10 2 2 2 2 2" xfId="946"/>
    <cellStyle name="Note 10 2 2 2 2 2 2" xfId="947"/>
    <cellStyle name="Note 10 2 2 2 2 3" xfId="948"/>
    <cellStyle name="Note 10 2 2 2 3" xfId="949"/>
    <cellStyle name="Note 10 2 2 2 3 2" xfId="950"/>
    <cellStyle name="Note 10 2 2 2 4" xfId="951"/>
    <cellStyle name="Note 10 2 2 3" xfId="952"/>
    <cellStyle name="Note 10 2 2 3 2" xfId="953"/>
    <cellStyle name="Note 10 2 2 3 2 2" xfId="954"/>
    <cellStyle name="Note 10 2 2 3 3" xfId="955"/>
    <cellStyle name="Note 10 2 2 4" xfId="956"/>
    <cellStyle name="Note 10 2 2 4 2" xfId="957"/>
    <cellStyle name="Note 10 2 2 4 2 2" xfId="958"/>
    <cellStyle name="Note 10 2 2 4 2 3" xfId="3886"/>
    <cellStyle name="Note 10 2 2 5" xfId="959"/>
    <cellStyle name="Note 10 2 3" xfId="960"/>
    <cellStyle name="Note 10 2 3 2" xfId="961"/>
    <cellStyle name="Note 10 2 3 2 2" xfId="962"/>
    <cellStyle name="Note 10 2 3 2 2 2" xfId="963"/>
    <cellStyle name="Note 10 2 3 2 3" xfId="964"/>
    <cellStyle name="Note 10 2 3 3" xfId="965"/>
    <cellStyle name="Note 10 2 3 3 2" xfId="966"/>
    <cellStyle name="Note 10 2 3 3 2 2" xfId="967"/>
    <cellStyle name="Note 10 2 3 3 2 3" xfId="3885"/>
    <cellStyle name="Note 10 2 3 4" xfId="968"/>
    <cellStyle name="Note 10 2 4" xfId="969"/>
    <cellStyle name="Note 10 2 4 2" xfId="970"/>
    <cellStyle name="Note 10 2 4 2 2" xfId="971"/>
    <cellStyle name="Note 10 2 4 3" xfId="972"/>
    <cellStyle name="Note 10 2 5" xfId="973"/>
    <cellStyle name="Note 10 2 5 2" xfId="974"/>
    <cellStyle name="Note 10 2 5 2 2" xfId="975"/>
    <cellStyle name="Note 10 2 5 2 3" xfId="3883"/>
    <cellStyle name="Note 10 2 6" xfId="976"/>
    <cellStyle name="Note 10 3" xfId="977"/>
    <cellStyle name="Note 10 3 2" xfId="978"/>
    <cellStyle name="Note 10 3 2 2" xfId="979"/>
    <cellStyle name="Note 10 3 2 2 2" xfId="980"/>
    <cellStyle name="Note 10 3 2 2 2 2" xfId="981"/>
    <cellStyle name="Note 10 3 2 2 2 2 2" xfId="982"/>
    <cellStyle name="Note 10 3 2 2 2 3" xfId="983"/>
    <cellStyle name="Note 10 3 2 2 3" xfId="984"/>
    <cellStyle name="Note 10 3 2 2 3 2" xfId="985"/>
    <cellStyle name="Note 10 3 2 2 4" xfId="986"/>
    <cellStyle name="Note 10 3 2 3" xfId="987"/>
    <cellStyle name="Note 10 3 2 3 2" xfId="988"/>
    <cellStyle name="Note 10 3 2 3 2 2" xfId="989"/>
    <cellStyle name="Note 10 3 2 3 3" xfId="990"/>
    <cellStyle name="Note 10 3 2 4" xfId="991"/>
    <cellStyle name="Note 10 3 2 4 2" xfId="992"/>
    <cellStyle name="Note 10 3 2 4 2 2" xfId="993"/>
    <cellStyle name="Note 10 3 2 4 2 3" xfId="3873"/>
    <cellStyle name="Note 10 3 2 5" xfId="994"/>
    <cellStyle name="Note 10 3 3" xfId="995"/>
    <cellStyle name="Note 10 3 3 2" xfId="996"/>
    <cellStyle name="Note 10 3 3 2 2" xfId="997"/>
    <cellStyle name="Note 10 3 3 2 2 2" xfId="998"/>
    <cellStyle name="Note 10 3 3 2 3" xfId="999"/>
    <cellStyle name="Note 10 3 3 3" xfId="1000"/>
    <cellStyle name="Note 10 3 3 3 2" xfId="1001"/>
    <cellStyle name="Note 10 3 3 3 2 2" xfId="1002"/>
    <cellStyle name="Note 10 3 3 3 2 3" xfId="3868"/>
    <cellStyle name="Note 10 3 3 4" xfId="1003"/>
    <cellStyle name="Note 10 3 4" xfId="1004"/>
    <cellStyle name="Note 10 3 4 2" xfId="1005"/>
    <cellStyle name="Note 10 3 4 2 2" xfId="1006"/>
    <cellStyle name="Note 10 3 4 3" xfId="1007"/>
    <cellStyle name="Note 10 3 5" xfId="1008"/>
    <cellStyle name="Note 10 3 5 2" xfId="1009"/>
    <cellStyle name="Note 10 3 5 2 2" xfId="1010"/>
    <cellStyle name="Note 10 3 5 2 3" xfId="3864"/>
    <cellStyle name="Note 10 3 6" xfId="1011"/>
    <cellStyle name="Note 10 4" xfId="1012"/>
    <cellStyle name="Note 10 4 2" xfId="1013"/>
    <cellStyle name="Note 10 4 2 2" xfId="1014"/>
    <cellStyle name="Note 10 4 2 2 2" xfId="1015"/>
    <cellStyle name="Note 10 4 2 2 2 2" xfId="1016"/>
    <cellStyle name="Note 10 4 2 2 2 2 2" xfId="1017"/>
    <cellStyle name="Note 10 4 2 2 2 3" xfId="1018"/>
    <cellStyle name="Note 10 4 2 2 3" xfId="1019"/>
    <cellStyle name="Note 10 4 2 2 3 2" xfId="1020"/>
    <cellStyle name="Note 10 4 2 2 4" xfId="1021"/>
    <cellStyle name="Note 10 4 2 3" xfId="1022"/>
    <cellStyle name="Note 10 4 2 3 2" xfId="1023"/>
    <cellStyle name="Note 10 4 2 3 2 2" xfId="1024"/>
    <cellStyle name="Note 10 4 2 3 3" xfId="1025"/>
    <cellStyle name="Note 10 4 2 4" xfId="1026"/>
    <cellStyle name="Note 10 4 2 4 2" xfId="1027"/>
    <cellStyle name="Note 10 4 2 4 2 2" xfId="1028"/>
    <cellStyle name="Note 10 4 2 4 2 3" xfId="3862"/>
    <cellStyle name="Note 10 4 2 5" xfId="1029"/>
    <cellStyle name="Note 10 4 3" xfId="1030"/>
    <cellStyle name="Note 10 4 3 2" xfId="1031"/>
    <cellStyle name="Note 10 4 3 2 2" xfId="1032"/>
    <cellStyle name="Note 10 4 3 2 2 2" xfId="1033"/>
    <cellStyle name="Note 10 4 3 2 3" xfId="1034"/>
    <cellStyle name="Note 10 4 3 3" xfId="1035"/>
    <cellStyle name="Note 10 4 3 3 2" xfId="1036"/>
    <cellStyle name="Note 10 4 3 3 2 2" xfId="1037"/>
    <cellStyle name="Note 10 4 3 3 2 3" xfId="3861"/>
    <cellStyle name="Note 10 4 3 4" xfId="1038"/>
    <cellStyle name="Note 10 4 4" xfId="1039"/>
    <cellStyle name="Note 10 4 4 2" xfId="1040"/>
    <cellStyle name="Note 10 4 4 2 2" xfId="1041"/>
    <cellStyle name="Note 10 4 4 3" xfId="1042"/>
    <cellStyle name="Note 10 4 5" xfId="1043"/>
    <cellStyle name="Note 10 4 5 2" xfId="1044"/>
    <cellStyle name="Note 10 4 5 2 2" xfId="1045"/>
    <cellStyle name="Note 10 4 5 2 3" xfId="3860"/>
    <cellStyle name="Note 10 4 6" xfId="1046"/>
    <cellStyle name="Note 10 5" xfId="1047"/>
    <cellStyle name="Note 10 5 2" xfId="1048"/>
    <cellStyle name="Note 10 5 2 2" xfId="1049"/>
    <cellStyle name="Note 10 5 2 2 2" xfId="1050"/>
    <cellStyle name="Note 10 5 2 2 2 2" xfId="1051"/>
    <cellStyle name="Note 10 5 2 2 2 2 2" xfId="1052"/>
    <cellStyle name="Note 10 5 2 2 2 3" xfId="1053"/>
    <cellStyle name="Note 10 5 2 2 3" xfId="1054"/>
    <cellStyle name="Note 10 5 2 2 3 2" xfId="1055"/>
    <cellStyle name="Note 10 5 2 2 4" xfId="1056"/>
    <cellStyle name="Note 10 5 2 3" xfId="1057"/>
    <cellStyle name="Note 10 5 2 3 2" xfId="1058"/>
    <cellStyle name="Note 10 5 2 3 2 2" xfId="1059"/>
    <cellStyle name="Note 10 5 2 3 3" xfId="1060"/>
    <cellStyle name="Note 10 5 2 4" xfId="1061"/>
    <cellStyle name="Note 10 5 2 4 2" xfId="1062"/>
    <cellStyle name="Note 10 5 2 4 2 2" xfId="1063"/>
    <cellStyle name="Note 10 5 2 4 2 3" xfId="3859"/>
    <cellStyle name="Note 10 5 2 5" xfId="1064"/>
    <cellStyle name="Note 10 5 3" xfId="1065"/>
    <cellStyle name="Note 10 5 3 2" xfId="1066"/>
    <cellStyle name="Note 10 5 3 2 2" xfId="1067"/>
    <cellStyle name="Note 10 5 3 2 2 2" xfId="1068"/>
    <cellStyle name="Note 10 5 3 2 3" xfId="1069"/>
    <cellStyle name="Note 10 5 3 3" xfId="1070"/>
    <cellStyle name="Note 10 5 3 3 2" xfId="1071"/>
    <cellStyle name="Note 10 5 3 3 2 2" xfId="1072"/>
    <cellStyle name="Note 10 5 3 3 2 3" xfId="3858"/>
    <cellStyle name="Note 10 5 3 4" xfId="1073"/>
    <cellStyle name="Note 10 5 4" xfId="1074"/>
    <cellStyle name="Note 10 5 4 2" xfId="1075"/>
    <cellStyle name="Note 10 5 4 2 2" xfId="1076"/>
    <cellStyle name="Note 10 5 4 3" xfId="1077"/>
    <cellStyle name="Note 10 5 5" xfId="1078"/>
    <cellStyle name="Note 10 5 5 2" xfId="1079"/>
    <cellStyle name="Note 10 5 5 2 2" xfId="1080"/>
    <cellStyle name="Note 10 5 5 2 3" xfId="3857"/>
    <cellStyle name="Note 10 5 6" xfId="1081"/>
    <cellStyle name="Note 10 6" xfId="1082"/>
    <cellStyle name="Note 10 6 2" xfId="1083"/>
    <cellStyle name="Note 10 6 2 2" xfId="1084"/>
    <cellStyle name="Note 10 6 2 2 2" xfId="1085"/>
    <cellStyle name="Note 10 6 2 2 2 2" xfId="1086"/>
    <cellStyle name="Note 10 6 2 2 2 2 2" xfId="1087"/>
    <cellStyle name="Note 10 6 2 2 2 3" xfId="1088"/>
    <cellStyle name="Note 10 6 2 2 3" xfId="1089"/>
    <cellStyle name="Note 10 6 2 2 3 2" xfId="1090"/>
    <cellStyle name="Note 10 6 2 2 4" xfId="1091"/>
    <cellStyle name="Note 10 6 2 3" xfId="1092"/>
    <cellStyle name="Note 10 6 2 3 2" xfId="1093"/>
    <cellStyle name="Note 10 6 2 3 2 2" xfId="1094"/>
    <cellStyle name="Note 10 6 2 3 3" xfId="1095"/>
    <cellStyle name="Note 10 6 2 4" xfId="1096"/>
    <cellStyle name="Note 10 6 2 4 2" xfId="1097"/>
    <cellStyle name="Note 10 6 2 4 2 2" xfId="1098"/>
    <cellStyle name="Note 10 6 2 4 2 3" xfId="3856"/>
    <cellStyle name="Note 10 6 2 5" xfId="1099"/>
    <cellStyle name="Note 10 6 3" xfId="1100"/>
    <cellStyle name="Note 10 6 3 2" xfId="1101"/>
    <cellStyle name="Note 10 6 3 2 2" xfId="1102"/>
    <cellStyle name="Note 10 6 3 2 2 2" xfId="1103"/>
    <cellStyle name="Note 10 6 3 2 3" xfId="1104"/>
    <cellStyle name="Note 10 6 3 3" xfId="1105"/>
    <cellStyle name="Note 10 6 3 3 2" xfId="1106"/>
    <cellStyle name="Note 10 6 3 3 2 2" xfId="1107"/>
    <cellStyle name="Note 10 6 3 3 2 3" xfId="3855"/>
    <cellStyle name="Note 10 6 3 4" xfId="1108"/>
    <cellStyle name="Note 10 6 4" xfId="1109"/>
    <cellStyle name="Note 10 6 4 2" xfId="1110"/>
    <cellStyle name="Note 10 6 4 2 2" xfId="1111"/>
    <cellStyle name="Note 10 6 4 3" xfId="1112"/>
    <cellStyle name="Note 10 6 5" xfId="1113"/>
    <cellStyle name="Note 10 6 5 2" xfId="1114"/>
    <cellStyle name="Note 10 6 5 2 2" xfId="1115"/>
    <cellStyle name="Note 10 6 5 2 3" xfId="3854"/>
    <cellStyle name="Note 10 6 6" xfId="1116"/>
    <cellStyle name="Note 10 7" xfId="1117"/>
    <cellStyle name="Note 10 7 2" xfId="1118"/>
    <cellStyle name="Note 10 7 2 2" xfId="1119"/>
    <cellStyle name="Note 10 7 2 2 2" xfId="1120"/>
    <cellStyle name="Note 10 7 2 2 2 2" xfId="1121"/>
    <cellStyle name="Note 10 7 2 2 2 2 2" xfId="1122"/>
    <cellStyle name="Note 10 7 2 2 2 3" xfId="1123"/>
    <cellStyle name="Note 10 7 2 2 3" xfId="1124"/>
    <cellStyle name="Note 10 7 2 2 3 2" xfId="1125"/>
    <cellStyle name="Note 10 7 2 2 4" xfId="1126"/>
    <cellStyle name="Note 10 7 2 3" xfId="1127"/>
    <cellStyle name="Note 10 7 2 3 2" xfId="1128"/>
    <cellStyle name="Note 10 7 2 3 2 2" xfId="1129"/>
    <cellStyle name="Note 10 7 2 3 3" xfId="1130"/>
    <cellStyle name="Note 10 7 2 4" xfId="1131"/>
    <cellStyle name="Note 10 7 2 4 2" xfId="1132"/>
    <cellStyle name="Note 10 7 2 4 2 2" xfId="1133"/>
    <cellStyle name="Note 10 7 2 4 2 3" xfId="3853"/>
    <cellStyle name="Note 10 7 2 5" xfId="1134"/>
    <cellStyle name="Note 10 7 3" xfId="1135"/>
    <cellStyle name="Note 10 7 3 2" xfId="1136"/>
    <cellStyle name="Note 10 7 3 2 2" xfId="1137"/>
    <cellStyle name="Note 10 7 3 2 2 2" xfId="1138"/>
    <cellStyle name="Note 10 7 3 2 3" xfId="1139"/>
    <cellStyle name="Note 10 7 3 3" xfId="1140"/>
    <cellStyle name="Note 10 7 3 3 2" xfId="1141"/>
    <cellStyle name="Note 10 7 3 3 2 2" xfId="1142"/>
    <cellStyle name="Note 10 7 3 3 2 3" xfId="3852"/>
    <cellStyle name="Note 10 7 3 4" xfId="1143"/>
    <cellStyle name="Note 10 7 4" xfId="1144"/>
    <cellStyle name="Note 10 7 4 2" xfId="1145"/>
    <cellStyle name="Note 10 7 4 2 2" xfId="1146"/>
    <cellStyle name="Note 10 7 4 3" xfId="1147"/>
    <cellStyle name="Note 10 7 5" xfId="1148"/>
    <cellStyle name="Note 10 7 5 2" xfId="1149"/>
    <cellStyle name="Note 10 7 5 2 2" xfId="1150"/>
    <cellStyle name="Note 10 7 5 2 3" xfId="3851"/>
    <cellStyle name="Note 10 7 6" xfId="1151"/>
    <cellStyle name="Note 11 2" xfId="1152"/>
    <cellStyle name="Note 11 2 2" xfId="1153"/>
    <cellStyle name="Note 11 2 2 2" xfId="1154"/>
    <cellStyle name="Note 11 2 2 2 2" xfId="1155"/>
    <cellStyle name="Note 11 2 2 2 2 2" xfId="1156"/>
    <cellStyle name="Note 11 2 2 2 2 2 2" xfId="1157"/>
    <cellStyle name="Note 11 2 2 2 2 3" xfId="1158"/>
    <cellStyle name="Note 11 2 2 2 3" xfId="1159"/>
    <cellStyle name="Note 11 2 2 2 3 2" xfId="1160"/>
    <cellStyle name="Note 11 2 2 2 4" xfId="1161"/>
    <cellStyle name="Note 11 2 2 3" xfId="1162"/>
    <cellStyle name="Note 11 2 2 3 2" xfId="1163"/>
    <cellStyle name="Note 11 2 2 3 2 2" xfId="1164"/>
    <cellStyle name="Note 11 2 2 3 3" xfId="1165"/>
    <cellStyle name="Note 11 2 2 4" xfId="1166"/>
    <cellStyle name="Note 11 2 2 4 2" xfId="1167"/>
    <cellStyle name="Note 11 2 2 4 2 2" xfId="1168"/>
    <cellStyle name="Note 11 2 2 4 2 3" xfId="3850"/>
    <cellStyle name="Note 11 2 2 5" xfId="1169"/>
    <cellStyle name="Note 11 2 3" xfId="1170"/>
    <cellStyle name="Note 11 2 3 2" xfId="1171"/>
    <cellStyle name="Note 11 2 3 2 2" xfId="1172"/>
    <cellStyle name="Note 11 2 3 2 2 2" xfId="1173"/>
    <cellStyle name="Note 11 2 3 2 3" xfId="1174"/>
    <cellStyle name="Note 11 2 3 3" xfId="1175"/>
    <cellStyle name="Note 11 2 3 3 2" xfId="1176"/>
    <cellStyle name="Note 11 2 3 3 2 2" xfId="1177"/>
    <cellStyle name="Note 11 2 3 3 2 3" xfId="3849"/>
    <cellStyle name="Note 11 2 3 4" xfId="1178"/>
    <cellStyle name="Note 11 2 4" xfId="1179"/>
    <cellStyle name="Note 11 2 4 2" xfId="1180"/>
    <cellStyle name="Note 11 2 4 2 2" xfId="1181"/>
    <cellStyle name="Note 11 2 4 3" xfId="1182"/>
    <cellStyle name="Note 11 2 5" xfId="1183"/>
    <cellStyle name="Note 11 2 5 2" xfId="1184"/>
    <cellStyle name="Note 11 2 5 2 2" xfId="1185"/>
    <cellStyle name="Note 11 2 5 2 3" xfId="3848"/>
    <cellStyle name="Note 11 2 6" xfId="1186"/>
    <cellStyle name="Note 11 3" xfId="1187"/>
    <cellStyle name="Note 11 3 2" xfId="1188"/>
    <cellStyle name="Note 11 3 2 2" xfId="1189"/>
    <cellStyle name="Note 11 3 2 2 2" xfId="1190"/>
    <cellStyle name="Note 11 3 2 2 2 2" xfId="1191"/>
    <cellStyle name="Note 11 3 2 2 2 2 2" xfId="1192"/>
    <cellStyle name="Note 11 3 2 2 2 3" xfId="1193"/>
    <cellStyle name="Note 11 3 2 2 3" xfId="1194"/>
    <cellStyle name="Note 11 3 2 2 3 2" xfId="1195"/>
    <cellStyle name="Note 11 3 2 2 4" xfId="1196"/>
    <cellStyle name="Note 11 3 2 3" xfId="1197"/>
    <cellStyle name="Note 11 3 2 3 2" xfId="1198"/>
    <cellStyle name="Note 11 3 2 3 2 2" xfId="1199"/>
    <cellStyle name="Note 11 3 2 3 3" xfId="1200"/>
    <cellStyle name="Note 11 3 2 4" xfId="1201"/>
    <cellStyle name="Note 11 3 2 4 2" xfId="1202"/>
    <cellStyle name="Note 11 3 2 4 2 2" xfId="1203"/>
    <cellStyle name="Note 11 3 2 4 2 3" xfId="3847"/>
    <cellStyle name="Note 11 3 2 5" xfId="1204"/>
    <cellStyle name="Note 11 3 3" xfId="1205"/>
    <cellStyle name="Note 11 3 3 2" xfId="1206"/>
    <cellStyle name="Note 11 3 3 2 2" xfId="1207"/>
    <cellStyle name="Note 11 3 3 2 2 2" xfId="1208"/>
    <cellStyle name="Note 11 3 3 2 3" xfId="1209"/>
    <cellStyle name="Note 11 3 3 3" xfId="1210"/>
    <cellStyle name="Note 11 3 3 3 2" xfId="1211"/>
    <cellStyle name="Note 11 3 3 3 2 2" xfId="1212"/>
    <cellStyle name="Note 11 3 3 3 2 3" xfId="3846"/>
    <cellStyle name="Note 11 3 3 4" xfId="1213"/>
    <cellStyle name="Note 11 3 4" xfId="1214"/>
    <cellStyle name="Note 11 3 4 2" xfId="1215"/>
    <cellStyle name="Note 11 3 4 2 2" xfId="1216"/>
    <cellStyle name="Note 11 3 4 3" xfId="1217"/>
    <cellStyle name="Note 11 3 5" xfId="1218"/>
    <cellStyle name="Note 11 3 5 2" xfId="1219"/>
    <cellStyle name="Note 11 3 5 2 2" xfId="1220"/>
    <cellStyle name="Note 11 3 5 2 3" xfId="3845"/>
    <cellStyle name="Note 11 3 6" xfId="1221"/>
    <cellStyle name="Note 11 4" xfId="1222"/>
    <cellStyle name="Note 11 4 2" xfId="1223"/>
    <cellStyle name="Note 11 4 2 2" xfId="1224"/>
    <cellStyle name="Note 11 4 2 2 2" xfId="1225"/>
    <cellStyle name="Note 11 4 2 2 2 2" xfId="1226"/>
    <cellStyle name="Note 11 4 2 2 2 2 2" xfId="1227"/>
    <cellStyle name="Note 11 4 2 2 2 3" xfId="1228"/>
    <cellStyle name="Note 11 4 2 2 3" xfId="1229"/>
    <cellStyle name="Note 11 4 2 2 3 2" xfId="1230"/>
    <cellStyle name="Note 11 4 2 2 4" xfId="1231"/>
    <cellStyle name="Note 11 4 2 3" xfId="1232"/>
    <cellStyle name="Note 11 4 2 3 2" xfId="1233"/>
    <cellStyle name="Note 11 4 2 3 2 2" xfId="1234"/>
    <cellStyle name="Note 11 4 2 3 3" xfId="1235"/>
    <cellStyle name="Note 11 4 2 4" xfId="1236"/>
    <cellStyle name="Note 11 4 2 4 2" xfId="1237"/>
    <cellStyle name="Note 11 4 2 4 2 2" xfId="1238"/>
    <cellStyle name="Note 11 4 2 4 2 3" xfId="3844"/>
    <cellStyle name="Note 11 4 2 5" xfId="1239"/>
    <cellStyle name="Note 11 4 3" xfId="1240"/>
    <cellStyle name="Note 11 4 3 2" xfId="1241"/>
    <cellStyle name="Note 11 4 3 2 2" xfId="1242"/>
    <cellStyle name="Note 11 4 3 2 2 2" xfId="1243"/>
    <cellStyle name="Note 11 4 3 2 3" xfId="1244"/>
    <cellStyle name="Note 11 4 3 3" xfId="1245"/>
    <cellStyle name="Note 11 4 3 3 2" xfId="1246"/>
    <cellStyle name="Note 11 4 3 3 2 2" xfId="1247"/>
    <cellStyle name="Note 11 4 3 3 2 3" xfId="3843"/>
    <cellStyle name="Note 11 4 3 4" xfId="1248"/>
    <cellStyle name="Note 11 4 4" xfId="1249"/>
    <cellStyle name="Note 11 4 4 2" xfId="1250"/>
    <cellStyle name="Note 11 4 4 2 2" xfId="1251"/>
    <cellStyle name="Note 11 4 4 3" xfId="1252"/>
    <cellStyle name="Note 11 4 5" xfId="1253"/>
    <cellStyle name="Note 11 4 5 2" xfId="1254"/>
    <cellStyle name="Note 11 4 5 2 2" xfId="1255"/>
    <cellStyle name="Note 11 4 5 2 3" xfId="3842"/>
    <cellStyle name="Note 11 4 6" xfId="1256"/>
    <cellStyle name="Note 11 5" xfId="1257"/>
    <cellStyle name="Note 11 5 2" xfId="1258"/>
    <cellStyle name="Note 11 5 2 2" xfId="1259"/>
    <cellStyle name="Note 11 5 2 2 2" xfId="1260"/>
    <cellStyle name="Note 11 5 2 2 2 2" xfId="1261"/>
    <cellStyle name="Note 11 5 2 2 2 2 2" xfId="1262"/>
    <cellStyle name="Note 11 5 2 2 2 3" xfId="1263"/>
    <cellStyle name="Note 11 5 2 2 3" xfId="1264"/>
    <cellStyle name="Note 11 5 2 2 3 2" xfId="1265"/>
    <cellStyle name="Note 11 5 2 2 4" xfId="1266"/>
    <cellStyle name="Note 11 5 2 3" xfId="1267"/>
    <cellStyle name="Note 11 5 2 3 2" xfId="1268"/>
    <cellStyle name="Note 11 5 2 3 2 2" xfId="1269"/>
    <cellStyle name="Note 11 5 2 3 3" xfId="1270"/>
    <cellStyle name="Note 11 5 2 4" xfId="1271"/>
    <cellStyle name="Note 11 5 2 4 2" xfId="1272"/>
    <cellStyle name="Note 11 5 2 4 2 2" xfId="1273"/>
    <cellStyle name="Note 11 5 2 4 2 3" xfId="3841"/>
    <cellStyle name="Note 11 5 2 5" xfId="1274"/>
    <cellStyle name="Note 11 5 3" xfId="1275"/>
    <cellStyle name="Note 11 5 3 2" xfId="1276"/>
    <cellStyle name="Note 11 5 3 2 2" xfId="1277"/>
    <cellStyle name="Note 11 5 3 2 2 2" xfId="1278"/>
    <cellStyle name="Note 11 5 3 2 3" xfId="1279"/>
    <cellStyle name="Note 11 5 3 3" xfId="1280"/>
    <cellStyle name="Note 11 5 3 3 2" xfId="1281"/>
    <cellStyle name="Note 11 5 3 3 2 2" xfId="1282"/>
    <cellStyle name="Note 11 5 3 3 2 3" xfId="3840"/>
    <cellStyle name="Note 11 5 3 4" xfId="1283"/>
    <cellStyle name="Note 11 5 4" xfId="1284"/>
    <cellStyle name="Note 11 5 4 2" xfId="1285"/>
    <cellStyle name="Note 11 5 4 2 2" xfId="1286"/>
    <cellStyle name="Note 11 5 4 3" xfId="1287"/>
    <cellStyle name="Note 11 5 5" xfId="1288"/>
    <cellStyle name="Note 11 5 5 2" xfId="1289"/>
    <cellStyle name="Note 11 5 5 2 2" xfId="1290"/>
    <cellStyle name="Note 11 5 5 2 3" xfId="3839"/>
    <cellStyle name="Note 11 5 6" xfId="1291"/>
    <cellStyle name="Note 11 6" xfId="1292"/>
    <cellStyle name="Note 11 6 2" xfId="1293"/>
    <cellStyle name="Note 11 6 2 2" xfId="1294"/>
    <cellStyle name="Note 11 6 2 2 2" xfId="1295"/>
    <cellStyle name="Note 11 6 2 2 2 2" xfId="1296"/>
    <cellStyle name="Note 11 6 2 2 2 2 2" xfId="1297"/>
    <cellStyle name="Note 11 6 2 2 2 3" xfId="1298"/>
    <cellStyle name="Note 11 6 2 2 3" xfId="1299"/>
    <cellStyle name="Note 11 6 2 2 3 2" xfId="1300"/>
    <cellStyle name="Note 11 6 2 2 4" xfId="1301"/>
    <cellStyle name="Note 11 6 2 3" xfId="1302"/>
    <cellStyle name="Note 11 6 2 3 2" xfId="1303"/>
    <cellStyle name="Note 11 6 2 3 2 2" xfId="1304"/>
    <cellStyle name="Note 11 6 2 3 3" xfId="1305"/>
    <cellStyle name="Note 11 6 2 4" xfId="1306"/>
    <cellStyle name="Note 11 6 2 4 2" xfId="1307"/>
    <cellStyle name="Note 11 6 2 4 2 2" xfId="1308"/>
    <cellStyle name="Note 11 6 2 4 2 3" xfId="3838"/>
    <cellStyle name="Note 11 6 2 5" xfId="1309"/>
    <cellStyle name="Note 11 6 3" xfId="1310"/>
    <cellStyle name="Note 11 6 3 2" xfId="1311"/>
    <cellStyle name="Note 11 6 3 2 2" xfId="1312"/>
    <cellStyle name="Note 11 6 3 2 2 2" xfId="1313"/>
    <cellStyle name="Note 11 6 3 2 3" xfId="1314"/>
    <cellStyle name="Note 11 6 3 3" xfId="1315"/>
    <cellStyle name="Note 11 6 3 3 2" xfId="1316"/>
    <cellStyle name="Note 11 6 3 3 2 2" xfId="1317"/>
    <cellStyle name="Note 11 6 3 3 2 3" xfId="3837"/>
    <cellStyle name="Note 11 6 3 4" xfId="1318"/>
    <cellStyle name="Note 11 6 4" xfId="1319"/>
    <cellStyle name="Note 11 6 4 2" xfId="1320"/>
    <cellStyle name="Note 11 6 4 2 2" xfId="1321"/>
    <cellStyle name="Note 11 6 4 3" xfId="1322"/>
    <cellStyle name="Note 11 6 5" xfId="1323"/>
    <cellStyle name="Note 11 6 5 2" xfId="1324"/>
    <cellStyle name="Note 11 6 5 2 2" xfId="1325"/>
    <cellStyle name="Note 11 6 5 2 3" xfId="3836"/>
    <cellStyle name="Note 11 6 6" xfId="1326"/>
    <cellStyle name="Note 12 2" xfId="1327"/>
    <cellStyle name="Note 12 2 2" xfId="1328"/>
    <cellStyle name="Note 12 2 2 2" xfId="1329"/>
    <cellStyle name="Note 12 2 2 2 2" xfId="1330"/>
    <cellStyle name="Note 12 2 2 2 2 2" xfId="1331"/>
    <cellStyle name="Note 12 2 2 2 2 2 2" xfId="1332"/>
    <cellStyle name="Note 12 2 2 2 2 3" xfId="1333"/>
    <cellStyle name="Note 12 2 2 2 3" xfId="1334"/>
    <cellStyle name="Note 12 2 2 2 3 2" xfId="1335"/>
    <cellStyle name="Note 12 2 2 2 4" xfId="1336"/>
    <cellStyle name="Note 12 2 2 3" xfId="1337"/>
    <cellStyle name="Note 12 2 2 3 2" xfId="1338"/>
    <cellStyle name="Note 12 2 2 3 2 2" xfId="1339"/>
    <cellStyle name="Note 12 2 2 3 3" xfId="1340"/>
    <cellStyle name="Note 12 2 2 4" xfId="1341"/>
    <cellStyle name="Note 12 2 2 4 2" xfId="1342"/>
    <cellStyle name="Note 12 2 2 4 2 2" xfId="1343"/>
    <cellStyle name="Note 12 2 2 4 2 3" xfId="3835"/>
    <cellStyle name="Note 12 2 2 5" xfId="1344"/>
    <cellStyle name="Note 12 2 3" xfId="1345"/>
    <cellStyle name="Note 12 2 3 2" xfId="1346"/>
    <cellStyle name="Note 12 2 3 2 2" xfId="1347"/>
    <cellStyle name="Note 12 2 3 2 2 2" xfId="1348"/>
    <cellStyle name="Note 12 2 3 2 3" xfId="1349"/>
    <cellStyle name="Note 12 2 3 3" xfId="1350"/>
    <cellStyle name="Note 12 2 3 3 2" xfId="1351"/>
    <cellStyle name="Note 12 2 3 3 2 2" xfId="1352"/>
    <cellStyle name="Note 12 2 3 3 2 3" xfId="3834"/>
    <cellStyle name="Note 12 2 3 4" xfId="1353"/>
    <cellStyle name="Note 12 2 4" xfId="1354"/>
    <cellStyle name="Note 12 2 4 2" xfId="1355"/>
    <cellStyle name="Note 12 2 4 2 2" xfId="1356"/>
    <cellStyle name="Note 12 2 4 3" xfId="1357"/>
    <cellStyle name="Note 12 2 5" xfId="1358"/>
    <cellStyle name="Note 12 2 5 2" xfId="1359"/>
    <cellStyle name="Note 12 2 5 2 2" xfId="1360"/>
    <cellStyle name="Note 12 2 5 2 3" xfId="3833"/>
    <cellStyle name="Note 12 2 6" xfId="1361"/>
    <cellStyle name="Note 12 3" xfId="1362"/>
    <cellStyle name="Note 12 3 2" xfId="1363"/>
    <cellStyle name="Note 12 3 2 2" xfId="1364"/>
    <cellStyle name="Note 12 3 2 2 2" xfId="1365"/>
    <cellStyle name="Note 12 3 2 2 2 2" xfId="1366"/>
    <cellStyle name="Note 12 3 2 2 2 2 2" xfId="1367"/>
    <cellStyle name="Note 12 3 2 2 2 3" xfId="1368"/>
    <cellStyle name="Note 12 3 2 2 3" xfId="1369"/>
    <cellStyle name="Note 12 3 2 2 3 2" xfId="1370"/>
    <cellStyle name="Note 12 3 2 2 4" xfId="1371"/>
    <cellStyle name="Note 12 3 2 3" xfId="1372"/>
    <cellStyle name="Note 12 3 2 3 2" xfId="1373"/>
    <cellStyle name="Note 12 3 2 3 2 2" xfId="1374"/>
    <cellStyle name="Note 12 3 2 3 3" xfId="1375"/>
    <cellStyle name="Note 12 3 2 4" xfId="1376"/>
    <cellStyle name="Note 12 3 2 4 2" xfId="1377"/>
    <cellStyle name="Note 12 3 2 4 2 2" xfId="1378"/>
    <cellStyle name="Note 12 3 2 4 2 3" xfId="3832"/>
    <cellStyle name="Note 12 3 2 5" xfId="1379"/>
    <cellStyle name="Note 12 3 3" xfId="1380"/>
    <cellStyle name="Note 12 3 3 2" xfId="1381"/>
    <cellStyle name="Note 12 3 3 2 2" xfId="1382"/>
    <cellStyle name="Note 12 3 3 2 2 2" xfId="1383"/>
    <cellStyle name="Note 12 3 3 2 3" xfId="1384"/>
    <cellStyle name="Note 12 3 3 3" xfId="1385"/>
    <cellStyle name="Note 12 3 3 3 2" xfId="1386"/>
    <cellStyle name="Note 12 3 3 3 2 2" xfId="1387"/>
    <cellStyle name="Note 12 3 3 3 2 3" xfId="3831"/>
    <cellStyle name="Note 12 3 3 4" xfId="1388"/>
    <cellStyle name="Note 12 3 4" xfId="1389"/>
    <cellStyle name="Note 12 3 4 2" xfId="1390"/>
    <cellStyle name="Note 12 3 4 2 2" xfId="1391"/>
    <cellStyle name="Note 12 3 4 3" xfId="1392"/>
    <cellStyle name="Note 12 3 5" xfId="1393"/>
    <cellStyle name="Note 12 3 5 2" xfId="1394"/>
    <cellStyle name="Note 12 3 5 2 2" xfId="1395"/>
    <cellStyle name="Note 12 3 5 2 3" xfId="3830"/>
    <cellStyle name="Note 12 3 6" xfId="1396"/>
    <cellStyle name="Note 12 4" xfId="1397"/>
    <cellStyle name="Note 12 4 2" xfId="1398"/>
    <cellStyle name="Note 12 4 2 2" xfId="1399"/>
    <cellStyle name="Note 12 4 2 2 2" xfId="1400"/>
    <cellStyle name="Note 12 4 2 2 2 2" xfId="1401"/>
    <cellStyle name="Note 12 4 2 2 2 2 2" xfId="1402"/>
    <cellStyle name="Note 12 4 2 2 2 3" xfId="1403"/>
    <cellStyle name="Note 12 4 2 2 3" xfId="1404"/>
    <cellStyle name="Note 12 4 2 2 3 2" xfId="1405"/>
    <cellStyle name="Note 12 4 2 2 4" xfId="1406"/>
    <cellStyle name="Note 12 4 2 3" xfId="1407"/>
    <cellStyle name="Note 12 4 2 3 2" xfId="1408"/>
    <cellStyle name="Note 12 4 2 3 2 2" xfId="1409"/>
    <cellStyle name="Note 12 4 2 3 3" xfId="1410"/>
    <cellStyle name="Note 12 4 2 4" xfId="1411"/>
    <cellStyle name="Note 12 4 2 4 2" xfId="1412"/>
    <cellStyle name="Note 12 4 2 4 2 2" xfId="1413"/>
    <cellStyle name="Note 12 4 2 4 2 3" xfId="3829"/>
    <cellStyle name="Note 12 4 2 5" xfId="1414"/>
    <cellStyle name="Note 12 4 3" xfId="1415"/>
    <cellStyle name="Note 12 4 3 2" xfId="1416"/>
    <cellStyle name="Note 12 4 3 2 2" xfId="1417"/>
    <cellStyle name="Note 12 4 3 2 2 2" xfId="1418"/>
    <cellStyle name="Note 12 4 3 2 3" xfId="1419"/>
    <cellStyle name="Note 12 4 3 3" xfId="1420"/>
    <cellStyle name="Note 12 4 3 3 2" xfId="1421"/>
    <cellStyle name="Note 12 4 3 3 2 2" xfId="1422"/>
    <cellStyle name="Note 12 4 3 3 2 3" xfId="3828"/>
    <cellStyle name="Note 12 4 3 4" xfId="1423"/>
    <cellStyle name="Note 12 4 4" xfId="1424"/>
    <cellStyle name="Note 12 4 4 2" xfId="1425"/>
    <cellStyle name="Note 12 4 4 2 2" xfId="1426"/>
    <cellStyle name="Note 12 4 4 3" xfId="1427"/>
    <cellStyle name="Note 12 4 5" xfId="1428"/>
    <cellStyle name="Note 12 4 5 2" xfId="1429"/>
    <cellStyle name="Note 12 4 5 2 2" xfId="1430"/>
    <cellStyle name="Note 12 4 5 2 3" xfId="3827"/>
    <cellStyle name="Note 12 4 6" xfId="1431"/>
    <cellStyle name="Note 12 5" xfId="1432"/>
    <cellStyle name="Note 12 5 2" xfId="1433"/>
    <cellStyle name="Note 12 5 2 2" xfId="1434"/>
    <cellStyle name="Note 12 5 2 2 2" xfId="1435"/>
    <cellStyle name="Note 12 5 2 2 2 2" xfId="1436"/>
    <cellStyle name="Note 12 5 2 2 2 2 2" xfId="1437"/>
    <cellStyle name="Note 12 5 2 2 2 3" xfId="1438"/>
    <cellStyle name="Note 12 5 2 2 3" xfId="1439"/>
    <cellStyle name="Note 12 5 2 2 3 2" xfId="1440"/>
    <cellStyle name="Note 12 5 2 2 4" xfId="1441"/>
    <cellStyle name="Note 12 5 2 3" xfId="1442"/>
    <cellStyle name="Note 12 5 2 3 2" xfId="1443"/>
    <cellStyle name="Note 12 5 2 3 2 2" xfId="1444"/>
    <cellStyle name="Note 12 5 2 3 3" xfId="1445"/>
    <cellStyle name="Note 12 5 2 4" xfId="1446"/>
    <cellStyle name="Note 12 5 2 4 2" xfId="1447"/>
    <cellStyle name="Note 12 5 2 4 2 2" xfId="1448"/>
    <cellStyle name="Note 12 5 2 4 2 3" xfId="3826"/>
    <cellStyle name="Note 12 5 2 5" xfId="1449"/>
    <cellStyle name="Note 12 5 3" xfId="1450"/>
    <cellStyle name="Note 12 5 3 2" xfId="1451"/>
    <cellStyle name="Note 12 5 3 2 2" xfId="1452"/>
    <cellStyle name="Note 12 5 3 2 2 2" xfId="1453"/>
    <cellStyle name="Note 12 5 3 2 3" xfId="1454"/>
    <cellStyle name="Note 12 5 3 3" xfId="1455"/>
    <cellStyle name="Note 12 5 3 3 2" xfId="1456"/>
    <cellStyle name="Note 12 5 3 3 2 2" xfId="1457"/>
    <cellStyle name="Note 12 5 3 3 2 3" xfId="3825"/>
    <cellStyle name="Note 12 5 3 4" xfId="1458"/>
    <cellStyle name="Note 12 5 4" xfId="1459"/>
    <cellStyle name="Note 12 5 4 2" xfId="1460"/>
    <cellStyle name="Note 12 5 4 2 2" xfId="1461"/>
    <cellStyle name="Note 12 5 4 3" xfId="1462"/>
    <cellStyle name="Note 12 5 5" xfId="1463"/>
    <cellStyle name="Note 12 5 5 2" xfId="1464"/>
    <cellStyle name="Note 12 5 5 2 2" xfId="1465"/>
    <cellStyle name="Note 12 5 5 2 3" xfId="3824"/>
    <cellStyle name="Note 12 5 6" xfId="1466"/>
    <cellStyle name="Note 13 2" xfId="1467"/>
    <cellStyle name="Note 13 2 2" xfId="1468"/>
    <cellStyle name="Note 13 2 2 2" xfId="1469"/>
    <cellStyle name="Note 13 2 2 2 2" xfId="1470"/>
    <cellStyle name="Note 13 2 2 2 2 2" xfId="1471"/>
    <cellStyle name="Note 13 2 2 2 2 2 2" xfId="1472"/>
    <cellStyle name="Note 13 2 2 2 2 3" xfId="1473"/>
    <cellStyle name="Note 13 2 2 2 3" xfId="1474"/>
    <cellStyle name="Note 13 2 2 2 3 2" xfId="1475"/>
    <cellStyle name="Note 13 2 2 2 4" xfId="1476"/>
    <cellStyle name="Note 13 2 2 3" xfId="1477"/>
    <cellStyle name="Note 13 2 2 3 2" xfId="1478"/>
    <cellStyle name="Note 13 2 2 3 2 2" xfId="1479"/>
    <cellStyle name="Note 13 2 2 3 3" xfId="1480"/>
    <cellStyle name="Note 13 2 2 4" xfId="1481"/>
    <cellStyle name="Note 13 2 2 4 2" xfId="1482"/>
    <cellStyle name="Note 13 2 2 4 2 2" xfId="1483"/>
    <cellStyle name="Note 13 2 2 4 2 3" xfId="3823"/>
    <cellStyle name="Note 13 2 2 5" xfId="1484"/>
    <cellStyle name="Note 13 2 3" xfId="1485"/>
    <cellStyle name="Note 13 2 3 2" xfId="1486"/>
    <cellStyle name="Note 13 2 3 2 2" xfId="1487"/>
    <cellStyle name="Note 13 2 3 2 2 2" xfId="1488"/>
    <cellStyle name="Note 13 2 3 2 3" xfId="1489"/>
    <cellStyle name="Note 13 2 3 3" xfId="1490"/>
    <cellStyle name="Note 13 2 3 3 2" xfId="1491"/>
    <cellStyle name="Note 13 2 3 3 2 2" xfId="1492"/>
    <cellStyle name="Note 13 2 3 3 2 3" xfId="3822"/>
    <cellStyle name="Note 13 2 3 4" xfId="1493"/>
    <cellStyle name="Note 13 2 4" xfId="1494"/>
    <cellStyle name="Note 13 2 4 2" xfId="1495"/>
    <cellStyle name="Note 13 2 4 2 2" xfId="1496"/>
    <cellStyle name="Note 13 2 4 3" xfId="1497"/>
    <cellStyle name="Note 13 2 5" xfId="1498"/>
    <cellStyle name="Note 13 2 5 2" xfId="1499"/>
    <cellStyle name="Note 13 2 5 2 2" xfId="1500"/>
    <cellStyle name="Note 13 2 5 2 3" xfId="3821"/>
    <cellStyle name="Note 13 2 6" xfId="1501"/>
    <cellStyle name="Note 14 2" xfId="1502"/>
    <cellStyle name="Note 14 2 2" xfId="1503"/>
    <cellStyle name="Note 14 2 2 2" xfId="1504"/>
    <cellStyle name="Note 14 2 2 2 2" xfId="1505"/>
    <cellStyle name="Note 14 2 2 2 2 2" xfId="1506"/>
    <cellStyle name="Note 14 2 2 2 2 2 2" xfId="1507"/>
    <cellStyle name="Note 14 2 2 2 2 3" xfId="1508"/>
    <cellStyle name="Note 14 2 2 2 3" xfId="1509"/>
    <cellStyle name="Note 14 2 2 2 3 2" xfId="1510"/>
    <cellStyle name="Note 14 2 2 2 4" xfId="1511"/>
    <cellStyle name="Note 14 2 2 3" xfId="1512"/>
    <cellStyle name="Note 14 2 2 3 2" xfId="1513"/>
    <cellStyle name="Note 14 2 2 3 2 2" xfId="1514"/>
    <cellStyle name="Note 14 2 2 3 3" xfId="1515"/>
    <cellStyle name="Note 14 2 2 4" xfId="1516"/>
    <cellStyle name="Note 14 2 2 4 2" xfId="1517"/>
    <cellStyle name="Note 14 2 2 4 2 2" xfId="1518"/>
    <cellStyle name="Note 14 2 2 4 2 3" xfId="3820"/>
    <cellStyle name="Note 14 2 2 5" xfId="1519"/>
    <cellStyle name="Note 14 2 3" xfId="1520"/>
    <cellStyle name="Note 14 2 3 2" xfId="1521"/>
    <cellStyle name="Note 14 2 3 2 2" xfId="1522"/>
    <cellStyle name="Note 14 2 3 2 2 2" xfId="1523"/>
    <cellStyle name="Note 14 2 3 2 3" xfId="1524"/>
    <cellStyle name="Note 14 2 3 3" xfId="1525"/>
    <cellStyle name="Note 14 2 3 3 2" xfId="1526"/>
    <cellStyle name="Note 14 2 3 3 2 2" xfId="1527"/>
    <cellStyle name="Note 14 2 3 3 2 3" xfId="3819"/>
    <cellStyle name="Note 14 2 3 4" xfId="1528"/>
    <cellStyle name="Note 14 2 4" xfId="1529"/>
    <cellStyle name="Note 14 2 4 2" xfId="1530"/>
    <cellStyle name="Note 14 2 4 2 2" xfId="1531"/>
    <cellStyle name="Note 14 2 4 3" xfId="1532"/>
    <cellStyle name="Note 14 2 5" xfId="1533"/>
    <cellStyle name="Note 14 2 5 2" xfId="1534"/>
    <cellStyle name="Note 14 2 5 2 2" xfId="1535"/>
    <cellStyle name="Note 14 2 5 2 3" xfId="3818"/>
    <cellStyle name="Note 14 2 6" xfId="1536"/>
    <cellStyle name="Note 15 2" xfId="1537"/>
    <cellStyle name="Note 15 2 2" xfId="1538"/>
    <cellStyle name="Note 15 2 2 2" xfId="1539"/>
    <cellStyle name="Note 15 2 2 2 2" xfId="1540"/>
    <cellStyle name="Note 15 2 2 2 2 2" xfId="1541"/>
    <cellStyle name="Note 15 2 2 2 2 2 2" xfId="1542"/>
    <cellStyle name="Note 15 2 2 2 2 3" xfId="1543"/>
    <cellStyle name="Note 15 2 2 2 3" xfId="1544"/>
    <cellStyle name="Note 15 2 2 2 3 2" xfId="1545"/>
    <cellStyle name="Note 15 2 2 2 4" xfId="1546"/>
    <cellStyle name="Note 15 2 2 3" xfId="1547"/>
    <cellStyle name="Note 15 2 2 3 2" xfId="1548"/>
    <cellStyle name="Note 15 2 2 3 2 2" xfId="1549"/>
    <cellStyle name="Note 15 2 2 3 3" xfId="1550"/>
    <cellStyle name="Note 15 2 2 4" xfId="1551"/>
    <cellStyle name="Note 15 2 2 4 2" xfId="1552"/>
    <cellStyle name="Note 15 2 2 4 2 2" xfId="1553"/>
    <cellStyle name="Note 15 2 2 4 2 3" xfId="3817"/>
    <cellStyle name="Note 15 2 2 5" xfId="1554"/>
    <cellStyle name="Note 15 2 3" xfId="1555"/>
    <cellStyle name="Note 15 2 3 2" xfId="1556"/>
    <cellStyle name="Note 15 2 3 2 2" xfId="1557"/>
    <cellStyle name="Note 15 2 3 2 2 2" xfId="1558"/>
    <cellStyle name="Note 15 2 3 2 3" xfId="1559"/>
    <cellStyle name="Note 15 2 3 3" xfId="1560"/>
    <cellStyle name="Note 15 2 3 3 2" xfId="1561"/>
    <cellStyle name="Note 15 2 3 3 2 2" xfId="1562"/>
    <cellStyle name="Note 15 2 3 3 2 3" xfId="3816"/>
    <cellStyle name="Note 15 2 3 4" xfId="1563"/>
    <cellStyle name="Note 15 2 4" xfId="1564"/>
    <cellStyle name="Note 15 2 4 2" xfId="1565"/>
    <cellStyle name="Note 15 2 4 2 2" xfId="1566"/>
    <cellStyle name="Note 15 2 4 3" xfId="1567"/>
    <cellStyle name="Note 15 2 5" xfId="1568"/>
    <cellStyle name="Note 15 2 5 2" xfId="1569"/>
    <cellStyle name="Note 15 2 5 2 2" xfId="1570"/>
    <cellStyle name="Note 15 2 5 2 3" xfId="3815"/>
    <cellStyle name="Note 15 2 6" xfId="1571"/>
    <cellStyle name="Note 2" xfId="1572"/>
    <cellStyle name="Note 2 10" xfId="1573"/>
    <cellStyle name="Note 2 10 2" xfId="5178"/>
    <cellStyle name="Note 2 10 3" xfId="5177"/>
    <cellStyle name="Note 2 11" xfId="3727"/>
    <cellStyle name="Note 2 11 2" xfId="4120"/>
    <cellStyle name="Note 2 11 3" xfId="3814"/>
    <cellStyle name="Note 2 11 3 2" xfId="5179"/>
    <cellStyle name="Note 2 12" xfId="3863"/>
    <cellStyle name="Note 2 12 2" xfId="5180"/>
    <cellStyle name="Note 2 13" xfId="5181"/>
    <cellStyle name="Note 2 14" xfId="5182"/>
    <cellStyle name="Note 2 15" xfId="5183"/>
    <cellStyle name="Note 2 16" xfId="5184"/>
    <cellStyle name="Note 2 17" xfId="5185"/>
    <cellStyle name="Note 2 18" xfId="5186"/>
    <cellStyle name="Note 2 18 2" xfId="5187"/>
    <cellStyle name="Note 2 19" xfId="5188"/>
    <cellStyle name="Note 2 2" xfId="1574"/>
    <cellStyle name="Note 2 2 2" xfId="1575"/>
    <cellStyle name="Note 2 2 2 2" xfId="1576"/>
    <cellStyle name="Note 2 2 2 2 2" xfId="1577"/>
    <cellStyle name="Note 2 2 2 2 2 2" xfId="1578"/>
    <cellStyle name="Note 2 2 2 2 2 2 2" xfId="1579"/>
    <cellStyle name="Note 2 2 2 2 2 3" xfId="1580"/>
    <cellStyle name="Note 2 2 2 2 3" xfId="1581"/>
    <cellStyle name="Note 2 2 2 2 3 2" xfId="1582"/>
    <cellStyle name="Note 2 2 2 2 4" xfId="1583"/>
    <cellStyle name="Note 2 2 2 3" xfId="1584"/>
    <cellStyle name="Note 2 2 2 3 2" xfId="1585"/>
    <cellStyle name="Note 2 2 2 3 2 2" xfId="1586"/>
    <cellStyle name="Note 2 2 2 3 3" xfId="1587"/>
    <cellStyle name="Note 2 2 2 4" xfId="1588"/>
    <cellStyle name="Note 2 2 2 4 2" xfId="1589"/>
    <cellStyle name="Note 2 2 2 4 2 2" xfId="1590"/>
    <cellStyle name="Note 2 2 2 4 2 3" xfId="3813"/>
    <cellStyle name="Note 2 2 2 5" xfId="1591"/>
    <cellStyle name="Note 2 2 3" xfId="1592"/>
    <cellStyle name="Note 2 2 3 2" xfId="1593"/>
    <cellStyle name="Note 2 2 3 2 2" xfId="1594"/>
    <cellStyle name="Note 2 2 3 2 2 2" xfId="1595"/>
    <cellStyle name="Note 2 2 3 2 3" xfId="1596"/>
    <cellStyle name="Note 2 2 3 3" xfId="1597"/>
    <cellStyle name="Note 2 2 3 3 2" xfId="1598"/>
    <cellStyle name="Note 2 2 3 3 2 2" xfId="1599"/>
    <cellStyle name="Note 2 2 3 3 2 3" xfId="3812"/>
    <cellStyle name="Note 2 2 3 4" xfId="1600"/>
    <cellStyle name="Note 2 2 4" xfId="1601"/>
    <cellStyle name="Note 2 2 4 2" xfId="1602"/>
    <cellStyle name="Note 2 2 4 2 2" xfId="1603"/>
    <cellStyle name="Note 2 2 4 3" xfId="1604"/>
    <cellStyle name="Note 2 2 5" xfId="1605"/>
    <cellStyle name="Note 2 2 5 2" xfId="1606"/>
    <cellStyle name="Note 2 2 5 2 2" xfId="1607"/>
    <cellStyle name="Note 2 2 5 2 3" xfId="3811"/>
    <cellStyle name="Note 2 2 6" xfId="1608"/>
    <cellStyle name="Note 2 3" xfId="1609"/>
    <cellStyle name="Note 2 3 2" xfId="1610"/>
    <cellStyle name="Note 2 3 2 2" xfId="1611"/>
    <cellStyle name="Note 2 3 2 2 2" xfId="1612"/>
    <cellStyle name="Note 2 3 2 2 2 2" xfId="1613"/>
    <cellStyle name="Note 2 3 2 2 2 2 2" xfId="1614"/>
    <cellStyle name="Note 2 3 2 2 2 3" xfId="1615"/>
    <cellStyle name="Note 2 3 2 2 3" xfId="1616"/>
    <cellStyle name="Note 2 3 2 2 3 2" xfId="1617"/>
    <cellStyle name="Note 2 3 2 2 4" xfId="1618"/>
    <cellStyle name="Note 2 3 2 3" xfId="1619"/>
    <cellStyle name="Note 2 3 2 3 2" xfId="1620"/>
    <cellStyle name="Note 2 3 2 3 2 2" xfId="1621"/>
    <cellStyle name="Note 2 3 2 3 3" xfId="1622"/>
    <cellStyle name="Note 2 3 2 4" xfId="1623"/>
    <cellStyle name="Note 2 3 2 4 2" xfId="1624"/>
    <cellStyle name="Note 2 3 2 4 2 2" xfId="1625"/>
    <cellStyle name="Note 2 3 2 4 2 3" xfId="3810"/>
    <cellStyle name="Note 2 3 2 5" xfId="1626"/>
    <cellStyle name="Note 2 3 3" xfId="1627"/>
    <cellStyle name="Note 2 3 3 2" xfId="1628"/>
    <cellStyle name="Note 2 3 3 2 2" xfId="1629"/>
    <cellStyle name="Note 2 3 3 2 2 2" xfId="1630"/>
    <cellStyle name="Note 2 3 3 2 3" xfId="1631"/>
    <cellStyle name="Note 2 3 3 3" xfId="1632"/>
    <cellStyle name="Note 2 3 3 3 2" xfId="1633"/>
    <cellStyle name="Note 2 3 3 3 2 2" xfId="1634"/>
    <cellStyle name="Note 2 3 3 3 2 3" xfId="3809"/>
    <cellStyle name="Note 2 3 3 4" xfId="1635"/>
    <cellStyle name="Note 2 3 4" xfId="1636"/>
    <cellStyle name="Note 2 3 4 2" xfId="1637"/>
    <cellStyle name="Note 2 3 4 2 2" xfId="1638"/>
    <cellStyle name="Note 2 3 4 3" xfId="1639"/>
    <cellStyle name="Note 2 3 5" xfId="1640"/>
    <cellStyle name="Note 2 3 5 2" xfId="1641"/>
    <cellStyle name="Note 2 3 5 2 2" xfId="1642"/>
    <cellStyle name="Note 2 3 5 2 3" xfId="3808"/>
    <cellStyle name="Note 2 3 6" xfId="1643"/>
    <cellStyle name="Note 2 4" xfId="1644"/>
    <cellStyle name="Note 2 4 2" xfId="1645"/>
    <cellStyle name="Note 2 4 2 2" xfId="1646"/>
    <cellStyle name="Note 2 4 2 2 2" xfId="1647"/>
    <cellStyle name="Note 2 4 2 2 2 2" xfId="1648"/>
    <cellStyle name="Note 2 4 2 2 2 2 2" xfId="1649"/>
    <cellStyle name="Note 2 4 2 2 2 3" xfId="1650"/>
    <cellStyle name="Note 2 4 2 2 3" xfId="1651"/>
    <cellStyle name="Note 2 4 2 2 3 2" xfId="1652"/>
    <cellStyle name="Note 2 4 2 2 4" xfId="1653"/>
    <cellStyle name="Note 2 4 2 3" xfId="1654"/>
    <cellStyle name="Note 2 4 2 3 2" xfId="1655"/>
    <cellStyle name="Note 2 4 2 3 2 2" xfId="1656"/>
    <cellStyle name="Note 2 4 2 3 3" xfId="1657"/>
    <cellStyle name="Note 2 4 2 4" xfId="1658"/>
    <cellStyle name="Note 2 4 2 4 2" xfId="1659"/>
    <cellStyle name="Note 2 4 2 4 2 2" xfId="1660"/>
    <cellStyle name="Note 2 4 2 4 2 3" xfId="3807"/>
    <cellStyle name="Note 2 4 2 5" xfId="1661"/>
    <cellStyle name="Note 2 4 3" xfId="1662"/>
    <cellStyle name="Note 2 4 3 2" xfId="1663"/>
    <cellStyle name="Note 2 4 3 2 2" xfId="1664"/>
    <cellStyle name="Note 2 4 3 2 2 2" xfId="1665"/>
    <cellStyle name="Note 2 4 3 2 3" xfId="1666"/>
    <cellStyle name="Note 2 4 3 3" xfId="1667"/>
    <cellStyle name="Note 2 4 3 3 2" xfId="1668"/>
    <cellStyle name="Note 2 4 3 3 2 2" xfId="1669"/>
    <cellStyle name="Note 2 4 3 3 2 3" xfId="3806"/>
    <cellStyle name="Note 2 4 3 4" xfId="1670"/>
    <cellStyle name="Note 2 4 4" xfId="1671"/>
    <cellStyle name="Note 2 4 4 2" xfId="1672"/>
    <cellStyle name="Note 2 4 4 2 2" xfId="1673"/>
    <cellStyle name="Note 2 4 4 3" xfId="1674"/>
    <cellStyle name="Note 2 4 5" xfId="1675"/>
    <cellStyle name="Note 2 4 5 2" xfId="1676"/>
    <cellStyle name="Note 2 4 5 2 2" xfId="1677"/>
    <cellStyle name="Note 2 4 5 2 3" xfId="3805"/>
    <cellStyle name="Note 2 4 6" xfId="1678"/>
    <cellStyle name="Note 2 5" xfId="1679"/>
    <cellStyle name="Note 2 5 2" xfId="1680"/>
    <cellStyle name="Note 2 5 2 2" xfId="1681"/>
    <cellStyle name="Note 2 5 2 2 2" xfId="1682"/>
    <cellStyle name="Note 2 5 2 2 2 2" xfId="1683"/>
    <cellStyle name="Note 2 5 2 2 2 2 2" xfId="1684"/>
    <cellStyle name="Note 2 5 2 2 2 3" xfId="1685"/>
    <cellStyle name="Note 2 5 2 2 3" xfId="1686"/>
    <cellStyle name="Note 2 5 2 2 3 2" xfId="1687"/>
    <cellStyle name="Note 2 5 2 2 4" xfId="1688"/>
    <cellStyle name="Note 2 5 2 3" xfId="1689"/>
    <cellStyle name="Note 2 5 2 3 2" xfId="1690"/>
    <cellStyle name="Note 2 5 2 3 2 2" xfId="1691"/>
    <cellStyle name="Note 2 5 2 3 3" xfId="1692"/>
    <cellStyle name="Note 2 5 2 4" xfId="1693"/>
    <cellStyle name="Note 2 5 2 4 2" xfId="1694"/>
    <cellStyle name="Note 2 5 2 4 2 2" xfId="1695"/>
    <cellStyle name="Note 2 5 2 4 2 3" xfId="3804"/>
    <cellStyle name="Note 2 5 2 5" xfId="1696"/>
    <cellStyle name="Note 2 5 3" xfId="1697"/>
    <cellStyle name="Note 2 5 3 2" xfId="1698"/>
    <cellStyle name="Note 2 5 3 2 2" xfId="1699"/>
    <cellStyle name="Note 2 5 3 2 2 2" xfId="1700"/>
    <cellStyle name="Note 2 5 3 2 3" xfId="1701"/>
    <cellStyle name="Note 2 5 3 3" xfId="1702"/>
    <cellStyle name="Note 2 5 3 3 2" xfId="1703"/>
    <cellStyle name="Note 2 5 3 3 2 2" xfId="1704"/>
    <cellStyle name="Note 2 5 3 3 2 3" xfId="3803"/>
    <cellStyle name="Note 2 5 3 4" xfId="1705"/>
    <cellStyle name="Note 2 5 4" xfId="1706"/>
    <cellStyle name="Note 2 5 4 2" xfId="1707"/>
    <cellStyle name="Note 2 5 4 2 2" xfId="1708"/>
    <cellStyle name="Note 2 5 4 3" xfId="1709"/>
    <cellStyle name="Note 2 5 5" xfId="1710"/>
    <cellStyle name="Note 2 5 5 2" xfId="1711"/>
    <cellStyle name="Note 2 5 5 2 2" xfId="1712"/>
    <cellStyle name="Note 2 5 5 2 3" xfId="3802"/>
    <cellStyle name="Note 2 5 6" xfId="1713"/>
    <cellStyle name="Note 2 6" xfId="1714"/>
    <cellStyle name="Note 2 6 2" xfId="1715"/>
    <cellStyle name="Note 2 6 2 2" xfId="1716"/>
    <cellStyle name="Note 2 6 2 2 2" xfId="1717"/>
    <cellStyle name="Note 2 6 2 2 2 2" xfId="1718"/>
    <cellStyle name="Note 2 6 2 2 2 2 2" xfId="1719"/>
    <cellStyle name="Note 2 6 2 2 2 3" xfId="1720"/>
    <cellStyle name="Note 2 6 2 2 3" xfId="1721"/>
    <cellStyle name="Note 2 6 2 2 3 2" xfId="1722"/>
    <cellStyle name="Note 2 6 2 2 4" xfId="1723"/>
    <cellStyle name="Note 2 6 2 3" xfId="1724"/>
    <cellStyle name="Note 2 6 2 3 2" xfId="1725"/>
    <cellStyle name="Note 2 6 2 3 2 2" xfId="1726"/>
    <cellStyle name="Note 2 6 2 3 3" xfId="1727"/>
    <cellStyle name="Note 2 6 2 4" xfId="1728"/>
    <cellStyle name="Note 2 6 2 4 2" xfId="1729"/>
    <cellStyle name="Note 2 6 2 4 2 2" xfId="1730"/>
    <cellStyle name="Note 2 6 2 4 2 3" xfId="3801"/>
    <cellStyle name="Note 2 6 2 5" xfId="1731"/>
    <cellStyle name="Note 2 6 3" xfId="1732"/>
    <cellStyle name="Note 2 6 3 2" xfId="1733"/>
    <cellStyle name="Note 2 6 3 2 2" xfId="1734"/>
    <cellStyle name="Note 2 6 3 2 2 2" xfId="1735"/>
    <cellStyle name="Note 2 6 3 2 3" xfId="1736"/>
    <cellStyle name="Note 2 6 3 3" xfId="1737"/>
    <cellStyle name="Note 2 6 3 3 2" xfId="1738"/>
    <cellStyle name="Note 2 6 3 3 2 2" xfId="1739"/>
    <cellStyle name="Note 2 6 3 3 2 3" xfId="3800"/>
    <cellStyle name="Note 2 6 3 4" xfId="1740"/>
    <cellStyle name="Note 2 6 4" xfId="1741"/>
    <cellStyle name="Note 2 6 4 2" xfId="1742"/>
    <cellStyle name="Note 2 6 4 2 2" xfId="1743"/>
    <cellStyle name="Note 2 6 4 3" xfId="1744"/>
    <cellStyle name="Note 2 6 5" xfId="1745"/>
    <cellStyle name="Note 2 6 5 2" xfId="1746"/>
    <cellStyle name="Note 2 6 5 2 2" xfId="1747"/>
    <cellStyle name="Note 2 6 5 2 3" xfId="3799"/>
    <cellStyle name="Note 2 6 6" xfId="1748"/>
    <cellStyle name="Note 2 7" xfId="1749"/>
    <cellStyle name="Note 2 7 2" xfId="1750"/>
    <cellStyle name="Note 2 7 2 2" xfId="1751"/>
    <cellStyle name="Note 2 7 2 2 2" xfId="1752"/>
    <cellStyle name="Note 2 7 2 2 2 2" xfId="1753"/>
    <cellStyle name="Note 2 7 2 2 2 2 2" xfId="1754"/>
    <cellStyle name="Note 2 7 2 2 2 3" xfId="1755"/>
    <cellStyle name="Note 2 7 2 2 3" xfId="1756"/>
    <cellStyle name="Note 2 7 2 2 3 2" xfId="1757"/>
    <cellStyle name="Note 2 7 2 2 4" xfId="1758"/>
    <cellStyle name="Note 2 7 2 3" xfId="1759"/>
    <cellStyle name="Note 2 7 2 3 2" xfId="1760"/>
    <cellStyle name="Note 2 7 2 3 2 2" xfId="1761"/>
    <cellStyle name="Note 2 7 2 3 3" xfId="1762"/>
    <cellStyle name="Note 2 7 2 4" xfId="1763"/>
    <cellStyle name="Note 2 7 2 4 2" xfId="1764"/>
    <cellStyle name="Note 2 7 2 4 2 2" xfId="1765"/>
    <cellStyle name="Note 2 7 2 4 2 3" xfId="3798"/>
    <cellStyle name="Note 2 7 2 5" xfId="1766"/>
    <cellStyle name="Note 2 7 3" xfId="1767"/>
    <cellStyle name="Note 2 7 3 2" xfId="1768"/>
    <cellStyle name="Note 2 7 3 2 2" xfId="1769"/>
    <cellStyle name="Note 2 7 3 2 2 2" xfId="1770"/>
    <cellStyle name="Note 2 7 3 2 3" xfId="1771"/>
    <cellStyle name="Note 2 7 3 3" xfId="1772"/>
    <cellStyle name="Note 2 7 3 3 2" xfId="1773"/>
    <cellStyle name="Note 2 7 3 3 2 2" xfId="1774"/>
    <cellStyle name="Note 2 7 3 3 2 3" xfId="3797"/>
    <cellStyle name="Note 2 7 3 4" xfId="1775"/>
    <cellStyle name="Note 2 7 4" xfId="1776"/>
    <cellStyle name="Note 2 7 4 2" xfId="1777"/>
    <cellStyle name="Note 2 7 4 2 2" xfId="1778"/>
    <cellStyle name="Note 2 7 4 3" xfId="1779"/>
    <cellStyle name="Note 2 7 5" xfId="1780"/>
    <cellStyle name="Note 2 7 5 2" xfId="1781"/>
    <cellStyle name="Note 2 7 5 2 2" xfId="1782"/>
    <cellStyle name="Note 2 7 5 2 3" xfId="3796"/>
    <cellStyle name="Note 2 7 6" xfId="1783"/>
    <cellStyle name="Note 2 8" xfId="1784"/>
    <cellStyle name="Note 2 8 2" xfId="1785"/>
    <cellStyle name="Note 2 8 2 2" xfId="1786"/>
    <cellStyle name="Note 2 8 2 2 2" xfId="1787"/>
    <cellStyle name="Note 2 8 2 2 2 2" xfId="1788"/>
    <cellStyle name="Note 2 8 2 2 2 2 2" xfId="1789"/>
    <cellStyle name="Note 2 8 2 2 2 3" xfId="1790"/>
    <cellStyle name="Note 2 8 2 2 3" xfId="1791"/>
    <cellStyle name="Note 2 8 2 2 3 2" xfId="1792"/>
    <cellStyle name="Note 2 8 2 2 4" xfId="1793"/>
    <cellStyle name="Note 2 8 2 3" xfId="1794"/>
    <cellStyle name="Note 2 8 2 3 2" xfId="1795"/>
    <cellStyle name="Note 2 8 2 3 2 2" xfId="1796"/>
    <cellStyle name="Note 2 8 2 3 3" xfId="1797"/>
    <cellStyle name="Note 2 8 2 4" xfId="1798"/>
    <cellStyle name="Note 2 8 2 4 2" xfId="1799"/>
    <cellStyle name="Note 2 8 2 4 2 2" xfId="1800"/>
    <cellStyle name="Note 2 8 2 4 2 3" xfId="3795"/>
    <cellStyle name="Note 2 8 2 5" xfId="1801"/>
    <cellStyle name="Note 2 8 3" xfId="1802"/>
    <cellStyle name="Note 2 8 3 2" xfId="1803"/>
    <cellStyle name="Note 2 8 3 2 2" xfId="1804"/>
    <cellStyle name="Note 2 8 3 2 2 2" xfId="1805"/>
    <cellStyle name="Note 2 8 3 2 3" xfId="1806"/>
    <cellStyle name="Note 2 8 3 3" xfId="1807"/>
    <cellStyle name="Note 2 8 3 3 2" xfId="1808"/>
    <cellStyle name="Note 2 8 3 3 2 2" xfId="1809"/>
    <cellStyle name="Note 2 8 3 3 2 3" xfId="3918"/>
    <cellStyle name="Note 2 8 3 4" xfId="1810"/>
    <cellStyle name="Note 2 8 4" xfId="1811"/>
    <cellStyle name="Note 2 8 4 2" xfId="1812"/>
    <cellStyle name="Note 2 8 4 2 2" xfId="1813"/>
    <cellStyle name="Note 2 8 4 3" xfId="1814"/>
    <cellStyle name="Note 2 8 5" xfId="1815"/>
    <cellStyle name="Note 2 8 5 2" xfId="1816"/>
    <cellStyle name="Note 2 8 5 2 2" xfId="1817"/>
    <cellStyle name="Note 2 8 5 2 3" xfId="3794"/>
    <cellStyle name="Note 2 8 6" xfId="1818"/>
    <cellStyle name="Note 2 9" xfId="1819"/>
    <cellStyle name="Note 2 9 2" xfId="5189"/>
    <cellStyle name="Note 3" xfId="5190"/>
    <cellStyle name="Note 3 10" xfId="5191"/>
    <cellStyle name="Note 3 2" xfId="1820"/>
    <cellStyle name="Note 3 2 2" xfId="1821"/>
    <cellStyle name="Note 3 2 2 2" xfId="1822"/>
    <cellStyle name="Note 3 2 2 2 2" xfId="1823"/>
    <cellStyle name="Note 3 2 2 2 2 2" xfId="1824"/>
    <cellStyle name="Note 3 2 2 2 2 2 2" xfId="1825"/>
    <cellStyle name="Note 3 2 2 2 2 3" xfId="1826"/>
    <cellStyle name="Note 3 2 2 2 3" xfId="1827"/>
    <cellStyle name="Note 3 2 2 2 3 2" xfId="1828"/>
    <cellStyle name="Note 3 2 2 2 4" xfId="1829"/>
    <cellStyle name="Note 3 2 2 3" xfId="1830"/>
    <cellStyle name="Note 3 2 2 3 2" xfId="1831"/>
    <cellStyle name="Note 3 2 2 3 2 2" xfId="1832"/>
    <cellStyle name="Note 3 2 2 3 3" xfId="1833"/>
    <cellStyle name="Note 3 2 2 4" xfId="1834"/>
    <cellStyle name="Note 3 2 2 4 2" xfId="1835"/>
    <cellStyle name="Note 3 2 2 4 2 2" xfId="1836"/>
    <cellStyle name="Note 3 2 2 4 2 3" xfId="3793"/>
    <cellStyle name="Note 3 2 2 5" xfId="1837"/>
    <cellStyle name="Note 3 2 3" xfId="1838"/>
    <cellStyle name="Note 3 2 3 2" xfId="1839"/>
    <cellStyle name="Note 3 2 3 2 2" xfId="1840"/>
    <cellStyle name="Note 3 2 3 2 2 2" xfId="1841"/>
    <cellStyle name="Note 3 2 3 2 3" xfId="1842"/>
    <cellStyle name="Note 3 2 3 3" xfId="1843"/>
    <cellStyle name="Note 3 2 3 3 2" xfId="1844"/>
    <cellStyle name="Note 3 2 3 3 2 2" xfId="1845"/>
    <cellStyle name="Note 3 2 3 3 2 3" xfId="3792"/>
    <cellStyle name="Note 3 2 3 4" xfId="1846"/>
    <cellStyle name="Note 3 2 4" xfId="1847"/>
    <cellStyle name="Note 3 2 4 2" xfId="1848"/>
    <cellStyle name="Note 3 2 4 2 2" xfId="1849"/>
    <cellStyle name="Note 3 2 4 3" xfId="1850"/>
    <cellStyle name="Note 3 2 5" xfId="1851"/>
    <cellStyle name="Note 3 2 5 2" xfId="1852"/>
    <cellStyle name="Note 3 2 5 2 2" xfId="1853"/>
    <cellStyle name="Note 3 2 5 2 3" xfId="3791"/>
    <cellStyle name="Note 3 2 6" xfId="1854"/>
    <cellStyle name="Note 3 3" xfId="1855"/>
    <cellStyle name="Note 3 3 2" xfId="1856"/>
    <cellStyle name="Note 3 3 2 2" xfId="1857"/>
    <cellStyle name="Note 3 3 2 2 2" xfId="1858"/>
    <cellStyle name="Note 3 3 2 2 2 2" xfId="1859"/>
    <cellStyle name="Note 3 3 2 2 2 2 2" xfId="1860"/>
    <cellStyle name="Note 3 3 2 2 2 3" xfId="1861"/>
    <cellStyle name="Note 3 3 2 2 3" xfId="1862"/>
    <cellStyle name="Note 3 3 2 2 3 2" xfId="1863"/>
    <cellStyle name="Note 3 3 2 2 4" xfId="1864"/>
    <cellStyle name="Note 3 3 2 3" xfId="1865"/>
    <cellStyle name="Note 3 3 2 3 2" xfId="1866"/>
    <cellStyle name="Note 3 3 2 3 2 2" xfId="1867"/>
    <cellStyle name="Note 3 3 2 3 3" xfId="1868"/>
    <cellStyle name="Note 3 3 2 4" xfId="1869"/>
    <cellStyle name="Note 3 3 2 4 2" xfId="1870"/>
    <cellStyle name="Note 3 3 2 4 2 2" xfId="1871"/>
    <cellStyle name="Note 3 3 2 4 2 3" xfId="3790"/>
    <cellStyle name="Note 3 3 2 5" xfId="1872"/>
    <cellStyle name="Note 3 3 3" xfId="1873"/>
    <cellStyle name="Note 3 3 3 2" xfId="1874"/>
    <cellStyle name="Note 3 3 3 2 2" xfId="1875"/>
    <cellStyle name="Note 3 3 3 2 2 2" xfId="1876"/>
    <cellStyle name="Note 3 3 3 2 3" xfId="1877"/>
    <cellStyle name="Note 3 3 3 3" xfId="1878"/>
    <cellStyle name="Note 3 3 3 3 2" xfId="1879"/>
    <cellStyle name="Note 3 3 3 3 2 2" xfId="1880"/>
    <cellStyle name="Note 3 3 3 3 2 3" xfId="3917"/>
    <cellStyle name="Note 3 3 3 4" xfId="1881"/>
    <cellStyle name="Note 3 3 4" xfId="1882"/>
    <cellStyle name="Note 3 3 4 2" xfId="1883"/>
    <cellStyle name="Note 3 3 4 2 2" xfId="1884"/>
    <cellStyle name="Note 3 3 4 3" xfId="1885"/>
    <cellStyle name="Note 3 3 5" xfId="1886"/>
    <cellStyle name="Note 3 3 5 2" xfId="1887"/>
    <cellStyle name="Note 3 3 5 2 2" xfId="1888"/>
    <cellStyle name="Note 3 3 5 2 3" xfId="3919"/>
    <cellStyle name="Note 3 3 6" xfId="1889"/>
    <cellStyle name="Note 3 4" xfId="1890"/>
    <cellStyle name="Note 3 4 2" xfId="1891"/>
    <cellStyle name="Note 3 4 2 2" xfId="1892"/>
    <cellStyle name="Note 3 4 2 2 2" xfId="1893"/>
    <cellStyle name="Note 3 4 2 2 2 2" xfId="1894"/>
    <cellStyle name="Note 3 4 2 2 2 2 2" xfId="1895"/>
    <cellStyle name="Note 3 4 2 2 2 3" xfId="1896"/>
    <cellStyle name="Note 3 4 2 2 3" xfId="1897"/>
    <cellStyle name="Note 3 4 2 2 3 2" xfId="1898"/>
    <cellStyle name="Note 3 4 2 2 4" xfId="1899"/>
    <cellStyle name="Note 3 4 2 3" xfId="1900"/>
    <cellStyle name="Note 3 4 2 3 2" xfId="1901"/>
    <cellStyle name="Note 3 4 2 3 2 2" xfId="1902"/>
    <cellStyle name="Note 3 4 2 3 3" xfId="1903"/>
    <cellStyle name="Note 3 4 2 4" xfId="1904"/>
    <cellStyle name="Note 3 4 2 4 2" xfId="1905"/>
    <cellStyle name="Note 3 4 2 4 2 2" xfId="1906"/>
    <cellStyle name="Note 3 4 2 4 2 3" xfId="3789"/>
    <cellStyle name="Note 3 4 2 5" xfId="1907"/>
    <cellStyle name="Note 3 4 3" xfId="1908"/>
    <cellStyle name="Note 3 4 3 2" xfId="1909"/>
    <cellStyle name="Note 3 4 3 2 2" xfId="1910"/>
    <cellStyle name="Note 3 4 3 2 2 2" xfId="1911"/>
    <cellStyle name="Note 3 4 3 2 3" xfId="1912"/>
    <cellStyle name="Note 3 4 3 3" xfId="1913"/>
    <cellStyle name="Note 3 4 3 3 2" xfId="1914"/>
    <cellStyle name="Note 3 4 3 3 2 2" xfId="1915"/>
    <cellStyle name="Note 3 4 3 3 2 3" xfId="3788"/>
    <cellStyle name="Note 3 4 3 4" xfId="1916"/>
    <cellStyle name="Note 3 4 4" xfId="1917"/>
    <cellStyle name="Note 3 4 4 2" xfId="1918"/>
    <cellStyle name="Note 3 4 4 2 2" xfId="1919"/>
    <cellStyle name="Note 3 4 4 3" xfId="1920"/>
    <cellStyle name="Note 3 4 5" xfId="1921"/>
    <cellStyle name="Note 3 4 5 2" xfId="1922"/>
    <cellStyle name="Note 3 4 5 2 2" xfId="1923"/>
    <cellStyle name="Note 3 4 5 2 3" xfId="3787"/>
    <cellStyle name="Note 3 4 6" xfId="1924"/>
    <cellStyle name="Note 3 5" xfId="1925"/>
    <cellStyle name="Note 3 5 2" xfId="1926"/>
    <cellStyle name="Note 3 5 2 2" xfId="1927"/>
    <cellStyle name="Note 3 5 2 2 2" xfId="1928"/>
    <cellStyle name="Note 3 5 2 2 2 2" xfId="1929"/>
    <cellStyle name="Note 3 5 2 2 2 2 2" xfId="1930"/>
    <cellStyle name="Note 3 5 2 2 2 3" xfId="1931"/>
    <cellStyle name="Note 3 5 2 2 3" xfId="1932"/>
    <cellStyle name="Note 3 5 2 2 3 2" xfId="1933"/>
    <cellStyle name="Note 3 5 2 2 4" xfId="1934"/>
    <cellStyle name="Note 3 5 2 3" xfId="1935"/>
    <cellStyle name="Note 3 5 2 3 2" xfId="1936"/>
    <cellStyle name="Note 3 5 2 3 2 2" xfId="1937"/>
    <cellStyle name="Note 3 5 2 3 3" xfId="1938"/>
    <cellStyle name="Note 3 5 2 4" xfId="1939"/>
    <cellStyle name="Note 3 5 2 4 2" xfId="1940"/>
    <cellStyle name="Note 3 5 2 4 2 2" xfId="1941"/>
    <cellStyle name="Note 3 5 2 4 2 3" xfId="3786"/>
    <cellStyle name="Note 3 5 2 5" xfId="1942"/>
    <cellStyle name="Note 3 5 3" xfId="1943"/>
    <cellStyle name="Note 3 5 3 2" xfId="1944"/>
    <cellStyle name="Note 3 5 3 2 2" xfId="1945"/>
    <cellStyle name="Note 3 5 3 2 2 2" xfId="1946"/>
    <cellStyle name="Note 3 5 3 2 3" xfId="1947"/>
    <cellStyle name="Note 3 5 3 3" xfId="1948"/>
    <cellStyle name="Note 3 5 3 3 2" xfId="1949"/>
    <cellStyle name="Note 3 5 3 3 2 2" xfId="1950"/>
    <cellStyle name="Note 3 5 3 3 2 3" xfId="3785"/>
    <cellStyle name="Note 3 5 3 4" xfId="1951"/>
    <cellStyle name="Note 3 5 4" xfId="1952"/>
    <cellStyle name="Note 3 5 4 2" xfId="1953"/>
    <cellStyle name="Note 3 5 4 2 2" xfId="1954"/>
    <cellStyle name="Note 3 5 4 3" xfId="1955"/>
    <cellStyle name="Note 3 5 5" xfId="1956"/>
    <cellStyle name="Note 3 5 5 2" xfId="1957"/>
    <cellStyle name="Note 3 5 5 2 2" xfId="1958"/>
    <cellStyle name="Note 3 5 5 2 3" xfId="3784"/>
    <cellStyle name="Note 3 5 6" xfId="1959"/>
    <cellStyle name="Note 3 6" xfId="1960"/>
    <cellStyle name="Note 3 6 2" xfId="1961"/>
    <cellStyle name="Note 3 6 2 2" xfId="1962"/>
    <cellStyle name="Note 3 6 2 2 2" xfId="1963"/>
    <cellStyle name="Note 3 6 2 2 2 2" xfId="1964"/>
    <cellStyle name="Note 3 6 2 2 2 2 2" xfId="1965"/>
    <cellStyle name="Note 3 6 2 2 2 3" xfId="1966"/>
    <cellStyle name="Note 3 6 2 2 3" xfId="1967"/>
    <cellStyle name="Note 3 6 2 2 3 2" xfId="1968"/>
    <cellStyle name="Note 3 6 2 2 4" xfId="1969"/>
    <cellStyle name="Note 3 6 2 3" xfId="1970"/>
    <cellStyle name="Note 3 6 2 3 2" xfId="1971"/>
    <cellStyle name="Note 3 6 2 3 2 2" xfId="1972"/>
    <cellStyle name="Note 3 6 2 3 3" xfId="1973"/>
    <cellStyle name="Note 3 6 2 4" xfId="1974"/>
    <cellStyle name="Note 3 6 2 4 2" xfId="1975"/>
    <cellStyle name="Note 3 6 2 4 2 2" xfId="1976"/>
    <cellStyle name="Note 3 6 2 4 2 3" xfId="3783"/>
    <cellStyle name="Note 3 6 2 5" xfId="1977"/>
    <cellStyle name="Note 3 6 3" xfId="1978"/>
    <cellStyle name="Note 3 6 3 2" xfId="1979"/>
    <cellStyle name="Note 3 6 3 2 2" xfId="1980"/>
    <cellStyle name="Note 3 6 3 2 2 2" xfId="1981"/>
    <cellStyle name="Note 3 6 3 2 3" xfId="1982"/>
    <cellStyle name="Note 3 6 3 3" xfId="1983"/>
    <cellStyle name="Note 3 6 3 3 2" xfId="1984"/>
    <cellStyle name="Note 3 6 3 3 2 2" xfId="1985"/>
    <cellStyle name="Note 3 6 3 3 2 3" xfId="3782"/>
    <cellStyle name="Note 3 6 3 4" xfId="1986"/>
    <cellStyle name="Note 3 6 4" xfId="1987"/>
    <cellStyle name="Note 3 6 4 2" xfId="1988"/>
    <cellStyle name="Note 3 6 4 2 2" xfId="1989"/>
    <cellStyle name="Note 3 6 4 3" xfId="1990"/>
    <cellStyle name="Note 3 6 5" xfId="1991"/>
    <cellStyle name="Note 3 6 5 2" xfId="1992"/>
    <cellStyle name="Note 3 6 5 2 2" xfId="1993"/>
    <cellStyle name="Note 3 6 5 2 3" xfId="3781"/>
    <cellStyle name="Note 3 6 6" xfId="1994"/>
    <cellStyle name="Note 3 7" xfId="1995"/>
    <cellStyle name="Note 3 7 2" xfId="1996"/>
    <cellStyle name="Note 3 7 2 2" xfId="1997"/>
    <cellStyle name="Note 3 7 2 2 2" xfId="1998"/>
    <cellStyle name="Note 3 7 2 2 2 2" xfId="1999"/>
    <cellStyle name="Note 3 7 2 2 2 2 2" xfId="2000"/>
    <cellStyle name="Note 3 7 2 2 2 3" xfId="2001"/>
    <cellStyle name="Note 3 7 2 2 3" xfId="2002"/>
    <cellStyle name="Note 3 7 2 2 3 2" xfId="2003"/>
    <cellStyle name="Note 3 7 2 2 4" xfId="2004"/>
    <cellStyle name="Note 3 7 2 3" xfId="2005"/>
    <cellStyle name="Note 3 7 2 3 2" xfId="2006"/>
    <cellStyle name="Note 3 7 2 3 2 2" xfId="2007"/>
    <cellStyle name="Note 3 7 2 3 3" xfId="2008"/>
    <cellStyle name="Note 3 7 2 4" xfId="2009"/>
    <cellStyle name="Note 3 7 2 4 2" xfId="2010"/>
    <cellStyle name="Note 3 7 2 4 2 2" xfId="2011"/>
    <cellStyle name="Note 3 7 2 4 2 3" xfId="3780"/>
    <cellStyle name="Note 3 7 2 5" xfId="2012"/>
    <cellStyle name="Note 3 7 3" xfId="2013"/>
    <cellStyle name="Note 3 7 3 2" xfId="2014"/>
    <cellStyle name="Note 3 7 3 2 2" xfId="2015"/>
    <cellStyle name="Note 3 7 3 2 2 2" xfId="2016"/>
    <cellStyle name="Note 3 7 3 2 3" xfId="2017"/>
    <cellStyle name="Note 3 7 3 3" xfId="2018"/>
    <cellStyle name="Note 3 7 3 3 2" xfId="2019"/>
    <cellStyle name="Note 3 7 3 3 2 2" xfId="2020"/>
    <cellStyle name="Note 3 7 3 3 2 3" xfId="3779"/>
    <cellStyle name="Note 3 7 3 4" xfId="2021"/>
    <cellStyle name="Note 3 7 4" xfId="2022"/>
    <cellStyle name="Note 3 7 4 2" xfId="2023"/>
    <cellStyle name="Note 3 7 4 2 2" xfId="2024"/>
    <cellStyle name="Note 3 7 4 3" xfId="2025"/>
    <cellStyle name="Note 3 7 5" xfId="2026"/>
    <cellStyle name="Note 3 7 5 2" xfId="2027"/>
    <cellStyle name="Note 3 7 5 2 2" xfId="2028"/>
    <cellStyle name="Note 3 7 5 2 3" xfId="3778"/>
    <cellStyle name="Note 3 7 6" xfId="2029"/>
    <cellStyle name="Note 3 8" xfId="2030"/>
    <cellStyle name="Note 3 8 2" xfId="2031"/>
    <cellStyle name="Note 3 8 2 2" xfId="2032"/>
    <cellStyle name="Note 3 8 2 2 2" xfId="2033"/>
    <cellStyle name="Note 3 8 2 2 2 2" xfId="2034"/>
    <cellStyle name="Note 3 8 2 2 2 2 2" xfId="2035"/>
    <cellStyle name="Note 3 8 2 2 2 3" xfId="2036"/>
    <cellStyle name="Note 3 8 2 2 3" xfId="2037"/>
    <cellStyle name="Note 3 8 2 2 3 2" xfId="2038"/>
    <cellStyle name="Note 3 8 2 2 4" xfId="2039"/>
    <cellStyle name="Note 3 8 2 3" xfId="2040"/>
    <cellStyle name="Note 3 8 2 3 2" xfId="2041"/>
    <cellStyle name="Note 3 8 2 3 2 2" xfId="2042"/>
    <cellStyle name="Note 3 8 2 3 3" xfId="2043"/>
    <cellStyle name="Note 3 8 2 4" xfId="2044"/>
    <cellStyle name="Note 3 8 2 4 2" xfId="2045"/>
    <cellStyle name="Note 3 8 2 4 2 2" xfId="2046"/>
    <cellStyle name="Note 3 8 2 4 2 3" xfId="3915"/>
    <cellStyle name="Note 3 8 2 5" xfId="2047"/>
    <cellStyle name="Note 3 8 3" xfId="2048"/>
    <cellStyle name="Note 3 8 3 2" xfId="2049"/>
    <cellStyle name="Note 3 8 3 2 2" xfId="2050"/>
    <cellStyle name="Note 3 8 3 2 2 2" xfId="2051"/>
    <cellStyle name="Note 3 8 3 2 3" xfId="2052"/>
    <cellStyle name="Note 3 8 3 3" xfId="2053"/>
    <cellStyle name="Note 3 8 3 3 2" xfId="2054"/>
    <cellStyle name="Note 3 8 3 3 2 2" xfId="2055"/>
    <cellStyle name="Note 3 8 3 3 2 3" xfId="3916"/>
    <cellStyle name="Note 3 8 3 4" xfId="2056"/>
    <cellStyle name="Note 3 8 4" xfId="2057"/>
    <cellStyle name="Note 3 8 4 2" xfId="2058"/>
    <cellStyle name="Note 3 8 4 2 2" xfId="2059"/>
    <cellStyle name="Note 3 8 4 3" xfId="2060"/>
    <cellStyle name="Note 3 8 5" xfId="2061"/>
    <cellStyle name="Note 3 8 5 2" xfId="2062"/>
    <cellStyle name="Note 3 8 5 2 2" xfId="2063"/>
    <cellStyle name="Note 3 8 5 2 3" xfId="3921"/>
    <cellStyle name="Note 3 8 6" xfId="2064"/>
    <cellStyle name="Note 3 9" xfId="5192"/>
    <cellStyle name="Note 4" xfId="5193"/>
    <cellStyle name="Note 4 10" xfId="5194"/>
    <cellStyle name="Note 4 2" xfId="2065"/>
    <cellStyle name="Note 4 2 2" xfId="2066"/>
    <cellStyle name="Note 4 2 2 2" xfId="2067"/>
    <cellStyle name="Note 4 2 2 2 2" xfId="2068"/>
    <cellStyle name="Note 4 2 2 2 2 2" xfId="2069"/>
    <cellStyle name="Note 4 2 2 2 2 2 2" xfId="2070"/>
    <cellStyle name="Note 4 2 2 2 2 3" xfId="2071"/>
    <cellStyle name="Note 4 2 2 2 3" xfId="2072"/>
    <cellStyle name="Note 4 2 2 2 3 2" xfId="2073"/>
    <cellStyle name="Note 4 2 2 2 4" xfId="2074"/>
    <cellStyle name="Note 4 2 2 3" xfId="2075"/>
    <cellStyle name="Note 4 2 2 3 2" xfId="2076"/>
    <cellStyle name="Note 4 2 2 3 2 2" xfId="2077"/>
    <cellStyle name="Note 4 2 2 3 3" xfId="2078"/>
    <cellStyle name="Note 4 2 2 4" xfId="2079"/>
    <cellStyle name="Note 4 2 2 4 2" xfId="2080"/>
    <cellStyle name="Note 4 2 2 4 2 2" xfId="2081"/>
    <cellStyle name="Note 4 2 2 4 2 3" xfId="3922"/>
    <cellStyle name="Note 4 2 2 5" xfId="2082"/>
    <cellStyle name="Note 4 2 3" xfId="2083"/>
    <cellStyle name="Note 4 2 3 2" xfId="2084"/>
    <cellStyle name="Note 4 2 3 2 2" xfId="2085"/>
    <cellStyle name="Note 4 2 3 2 2 2" xfId="2086"/>
    <cellStyle name="Note 4 2 3 2 3" xfId="2087"/>
    <cellStyle name="Note 4 2 3 3" xfId="2088"/>
    <cellStyle name="Note 4 2 3 3 2" xfId="2089"/>
    <cellStyle name="Note 4 2 3 3 2 2" xfId="2090"/>
    <cellStyle name="Note 4 2 3 3 2 3" xfId="3923"/>
    <cellStyle name="Note 4 2 3 4" xfId="2091"/>
    <cellStyle name="Note 4 2 4" xfId="2092"/>
    <cellStyle name="Note 4 2 4 2" xfId="2093"/>
    <cellStyle name="Note 4 2 4 2 2" xfId="2094"/>
    <cellStyle name="Note 4 2 4 3" xfId="2095"/>
    <cellStyle name="Note 4 2 5" xfId="2096"/>
    <cellStyle name="Note 4 2 5 2" xfId="2097"/>
    <cellStyle name="Note 4 2 5 2 2" xfId="2098"/>
    <cellStyle name="Note 4 2 5 2 3" xfId="3924"/>
    <cellStyle name="Note 4 2 6" xfId="2099"/>
    <cellStyle name="Note 4 3" xfId="2100"/>
    <cellStyle name="Note 4 3 2" xfId="2101"/>
    <cellStyle name="Note 4 3 2 2" xfId="2102"/>
    <cellStyle name="Note 4 3 2 2 2" xfId="2103"/>
    <cellStyle name="Note 4 3 2 2 2 2" xfId="2104"/>
    <cellStyle name="Note 4 3 2 2 2 2 2" xfId="2105"/>
    <cellStyle name="Note 4 3 2 2 2 3" xfId="2106"/>
    <cellStyle name="Note 4 3 2 2 3" xfId="2107"/>
    <cellStyle name="Note 4 3 2 2 3 2" xfId="2108"/>
    <cellStyle name="Note 4 3 2 2 4" xfId="2109"/>
    <cellStyle name="Note 4 3 2 3" xfId="2110"/>
    <cellStyle name="Note 4 3 2 3 2" xfId="2111"/>
    <cellStyle name="Note 4 3 2 3 2 2" xfId="2112"/>
    <cellStyle name="Note 4 3 2 3 3" xfId="2113"/>
    <cellStyle name="Note 4 3 2 4" xfId="2114"/>
    <cellStyle name="Note 4 3 2 4 2" xfId="2115"/>
    <cellStyle name="Note 4 3 2 4 2 2" xfId="2116"/>
    <cellStyle name="Note 4 3 2 4 2 3" xfId="3925"/>
    <cellStyle name="Note 4 3 2 5" xfId="2117"/>
    <cellStyle name="Note 4 3 3" xfId="2118"/>
    <cellStyle name="Note 4 3 3 2" xfId="2119"/>
    <cellStyle name="Note 4 3 3 2 2" xfId="2120"/>
    <cellStyle name="Note 4 3 3 2 2 2" xfId="2121"/>
    <cellStyle name="Note 4 3 3 2 3" xfId="2122"/>
    <cellStyle name="Note 4 3 3 3" xfId="2123"/>
    <cellStyle name="Note 4 3 3 3 2" xfId="2124"/>
    <cellStyle name="Note 4 3 3 3 2 2" xfId="2125"/>
    <cellStyle name="Note 4 3 3 3 2 3" xfId="3926"/>
    <cellStyle name="Note 4 3 3 4" xfId="2126"/>
    <cellStyle name="Note 4 3 4" xfId="2127"/>
    <cellStyle name="Note 4 3 4 2" xfId="2128"/>
    <cellStyle name="Note 4 3 4 2 2" xfId="2129"/>
    <cellStyle name="Note 4 3 4 3" xfId="2130"/>
    <cellStyle name="Note 4 3 5" xfId="2131"/>
    <cellStyle name="Note 4 3 5 2" xfId="2132"/>
    <cellStyle name="Note 4 3 5 2 2" xfId="2133"/>
    <cellStyle name="Note 4 3 5 2 3" xfId="3927"/>
    <cellStyle name="Note 4 3 6" xfId="2134"/>
    <cellStyle name="Note 4 4" xfId="2135"/>
    <cellStyle name="Note 4 4 2" xfId="2136"/>
    <cellStyle name="Note 4 4 2 2" xfId="2137"/>
    <cellStyle name="Note 4 4 2 2 2" xfId="2138"/>
    <cellStyle name="Note 4 4 2 2 2 2" xfId="2139"/>
    <cellStyle name="Note 4 4 2 2 2 2 2" xfId="2140"/>
    <cellStyle name="Note 4 4 2 2 2 3" xfId="2141"/>
    <cellStyle name="Note 4 4 2 2 3" xfId="2142"/>
    <cellStyle name="Note 4 4 2 2 3 2" xfId="2143"/>
    <cellStyle name="Note 4 4 2 2 4" xfId="2144"/>
    <cellStyle name="Note 4 4 2 3" xfId="2145"/>
    <cellStyle name="Note 4 4 2 3 2" xfId="2146"/>
    <cellStyle name="Note 4 4 2 3 2 2" xfId="2147"/>
    <cellStyle name="Note 4 4 2 3 3" xfId="2148"/>
    <cellStyle name="Note 4 4 2 4" xfId="2149"/>
    <cellStyle name="Note 4 4 2 4 2" xfId="2150"/>
    <cellStyle name="Note 4 4 2 4 2 2" xfId="2151"/>
    <cellStyle name="Note 4 4 2 4 2 3" xfId="3928"/>
    <cellStyle name="Note 4 4 2 5" xfId="2152"/>
    <cellStyle name="Note 4 4 3" xfId="2153"/>
    <cellStyle name="Note 4 4 3 2" xfId="2154"/>
    <cellStyle name="Note 4 4 3 2 2" xfId="2155"/>
    <cellStyle name="Note 4 4 3 2 2 2" xfId="2156"/>
    <cellStyle name="Note 4 4 3 2 3" xfId="2157"/>
    <cellStyle name="Note 4 4 3 3" xfId="2158"/>
    <cellStyle name="Note 4 4 3 3 2" xfId="2159"/>
    <cellStyle name="Note 4 4 3 3 2 2" xfId="2160"/>
    <cellStyle name="Note 4 4 3 3 2 3" xfId="3929"/>
    <cellStyle name="Note 4 4 3 4" xfId="2161"/>
    <cellStyle name="Note 4 4 4" xfId="2162"/>
    <cellStyle name="Note 4 4 4 2" xfId="2163"/>
    <cellStyle name="Note 4 4 4 2 2" xfId="2164"/>
    <cellStyle name="Note 4 4 4 3" xfId="2165"/>
    <cellStyle name="Note 4 4 5" xfId="2166"/>
    <cellStyle name="Note 4 4 5 2" xfId="2167"/>
    <cellStyle name="Note 4 4 5 2 2" xfId="2168"/>
    <cellStyle name="Note 4 4 5 2 3" xfId="3930"/>
    <cellStyle name="Note 4 4 6" xfId="2169"/>
    <cellStyle name="Note 4 5" xfId="2170"/>
    <cellStyle name="Note 4 5 2" xfId="2171"/>
    <cellStyle name="Note 4 5 2 2" xfId="2172"/>
    <cellStyle name="Note 4 5 2 2 2" xfId="2173"/>
    <cellStyle name="Note 4 5 2 2 2 2" xfId="2174"/>
    <cellStyle name="Note 4 5 2 2 2 2 2" xfId="2175"/>
    <cellStyle name="Note 4 5 2 2 2 3" xfId="2176"/>
    <cellStyle name="Note 4 5 2 2 3" xfId="2177"/>
    <cellStyle name="Note 4 5 2 2 3 2" xfId="2178"/>
    <cellStyle name="Note 4 5 2 2 4" xfId="2179"/>
    <cellStyle name="Note 4 5 2 3" xfId="2180"/>
    <cellStyle name="Note 4 5 2 3 2" xfId="2181"/>
    <cellStyle name="Note 4 5 2 3 2 2" xfId="2182"/>
    <cellStyle name="Note 4 5 2 3 3" xfId="2183"/>
    <cellStyle name="Note 4 5 2 4" xfId="2184"/>
    <cellStyle name="Note 4 5 2 4 2" xfId="2185"/>
    <cellStyle name="Note 4 5 2 4 2 2" xfId="2186"/>
    <cellStyle name="Note 4 5 2 4 2 3" xfId="3931"/>
    <cellStyle name="Note 4 5 2 5" xfId="2187"/>
    <cellStyle name="Note 4 5 3" xfId="2188"/>
    <cellStyle name="Note 4 5 3 2" xfId="2189"/>
    <cellStyle name="Note 4 5 3 2 2" xfId="2190"/>
    <cellStyle name="Note 4 5 3 2 2 2" xfId="2191"/>
    <cellStyle name="Note 4 5 3 2 3" xfId="2192"/>
    <cellStyle name="Note 4 5 3 3" xfId="2193"/>
    <cellStyle name="Note 4 5 3 3 2" xfId="2194"/>
    <cellStyle name="Note 4 5 3 3 2 2" xfId="2195"/>
    <cellStyle name="Note 4 5 3 3 2 3" xfId="3932"/>
    <cellStyle name="Note 4 5 3 4" xfId="2196"/>
    <cellStyle name="Note 4 5 4" xfId="2197"/>
    <cellStyle name="Note 4 5 4 2" xfId="2198"/>
    <cellStyle name="Note 4 5 4 2 2" xfId="2199"/>
    <cellStyle name="Note 4 5 4 3" xfId="2200"/>
    <cellStyle name="Note 4 5 5" xfId="2201"/>
    <cellStyle name="Note 4 5 5 2" xfId="2202"/>
    <cellStyle name="Note 4 5 5 2 2" xfId="2203"/>
    <cellStyle name="Note 4 5 5 2 3" xfId="3933"/>
    <cellStyle name="Note 4 5 6" xfId="2204"/>
    <cellStyle name="Note 4 6" xfId="2205"/>
    <cellStyle name="Note 4 6 2" xfId="2206"/>
    <cellStyle name="Note 4 6 2 2" xfId="2207"/>
    <cellStyle name="Note 4 6 2 2 2" xfId="2208"/>
    <cellStyle name="Note 4 6 2 2 2 2" xfId="2209"/>
    <cellStyle name="Note 4 6 2 2 2 2 2" xfId="2210"/>
    <cellStyle name="Note 4 6 2 2 2 3" xfId="2211"/>
    <cellStyle name="Note 4 6 2 2 3" xfId="2212"/>
    <cellStyle name="Note 4 6 2 2 3 2" xfId="2213"/>
    <cellStyle name="Note 4 6 2 2 4" xfId="2214"/>
    <cellStyle name="Note 4 6 2 3" xfId="2215"/>
    <cellStyle name="Note 4 6 2 3 2" xfId="2216"/>
    <cellStyle name="Note 4 6 2 3 2 2" xfId="2217"/>
    <cellStyle name="Note 4 6 2 3 3" xfId="2218"/>
    <cellStyle name="Note 4 6 2 4" xfId="2219"/>
    <cellStyle name="Note 4 6 2 4 2" xfId="2220"/>
    <cellStyle name="Note 4 6 2 4 2 2" xfId="2221"/>
    <cellStyle name="Note 4 6 2 4 2 3" xfId="3934"/>
    <cellStyle name="Note 4 6 2 5" xfId="2222"/>
    <cellStyle name="Note 4 6 3" xfId="2223"/>
    <cellStyle name="Note 4 6 3 2" xfId="2224"/>
    <cellStyle name="Note 4 6 3 2 2" xfId="2225"/>
    <cellStyle name="Note 4 6 3 2 2 2" xfId="2226"/>
    <cellStyle name="Note 4 6 3 2 3" xfId="2227"/>
    <cellStyle name="Note 4 6 3 3" xfId="2228"/>
    <cellStyle name="Note 4 6 3 3 2" xfId="2229"/>
    <cellStyle name="Note 4 6 3 3 2 2" xfId="2230"/>
    <cellStyle name="Note 4 6 3 3 2 3" xfId="3935"/>
    <cellStyle name="Note 4 6 3 4" xfId="2231"/>
    <cellStyle name="Note 4 6 4" xfId="2232"/>
    <cellStyle name="Note 4 6 4 2" xfId="2233"/>
    <cellStyle name="Note 4 6 4 2 2" xfId="2234"/>
    <cellStyle name="Note 4 6 4 3" xfId="2235"/>
    <cellStyle name="Note 4 6 5" xfId="2236"/>
    <cellStyle name="Note 4 6 5 2" xfId="2237"/>
    <cellStyle name="Note 4 6 5 2 2" xfId="2238"/>
    <cellStyle name="Note 4 6 5 2 3" xfId="3936"/>
    <cellStyle name="Note 4 6 6" xfId="2239"/>
    <cellStyle name="Note 4 7" xfId="2240"/>
    <cellStyle name="Note 4 7 2" xfId="2241"/>
    <cellStyle name="Note 4 7 2 2" xfId="2242"/>
    <cellStyle name="Note 4 7 2 2 2" xfId="2243"/>
    <cellStyle name="Note 4 7 2 2 2 2" xfId="2244"/>
    <cellStyle name="Note 4 7 2 2 2 2 2" xfId="2245"/>
    <cellStyle name="Note 4 7 2 2 2 3" xfId="2246"/>
    <cellStyle name="Note 4 7 2 2 3" xfId="2247"/>
    <cellStyle name="Note 4 7 2 2 3 2" xfId="2248"/>
    <cellStyle name="Note 4 7 2 2 4" xfId="2249"/>
    <cellStyle name="Note 4 7 2 3" xfId="2250"/>
    <cellStyle name="Note 4 7 2 3 2" xfId="2251"/>
    <cellStyle name="Note 4 7 2 3 2 2" xfId="2252"/>
    <cellStyle name="Note 4 7 2 3 3" xfId="2253"/>
    <cellStyle name="Note 4 7 2 4" xfId="2254"/>
    <cellStyle name="Note 4 7 2 4 2" xfId="2255"/>
    <cellStyle name="Note 4 7 2 4 2 2" xfId="2256"/>
    <cellStyle name="Note 4 7 2 4 2 3" xfId="3937"/>
    <cellStyle name="Note 4 7 2 5" xfId="2257"/>
    <cellStyle name="Note 4 7 3" xfId="2258"/>
    <cellStyle name="Note 4 7 3 2" xfId="2259"/>
    <cellStyle name="Note 4 7 3 2 2" xfId="2260"/>
    <cellStyle name="Note 4 7 3 2 2 2" xfId="2261"/>
    <cellStyle name="Note 4 7 3 2 3" xfId="2262"/>
    <cellStyle name="Note 4 7 3 3" xfId="2263"/>
    <cellStyle name="Note 4 7 3 3 2" xfId="2264"/>
    <cellStyle name="Note 4 7 3 3 2 2" xfId="2265"/>
    <cellStyle name="Note 4 7 3 3 2 3" xfId="3938"/>
    <cellStyle name="Note 4 7 3 4" xfId="2266"/>
    <cellStyle name="Note 4 7 4" xfId="2267"/>
    <cellStyle name="Note 4 7 4 2" xfId="2268"/>
    <cellStyle name="Note 4 7 4 2 2" xfId="2269"/>
    <cellStyle name="Note 4 7 4 3" xfId="2270"/>
    <cellStyle name="Note 4 7 5" xfId="2271"/>
    <cellStyle name="Note 4 7 5 2" xfId="2272"/>
    <cellStyle name="Note 4 7 5 2 2" xfId="2273"/>
    <cellStyle name="Note 4 7 5 2 3" xfId="3939"/>
    <cellStyle name="Note 4 7 6" xfId="2274"/>
    <cellStyle name="Note 4 8" xfId="2275"/>
    <cellStyle name="Note 4 8 2" xfId="2276"/>
    <cellStyle name="Note 4 8 2 2" xfId="2277"/>
    <cellStyle name="Note 4 8 2 2 2" xfId="2278"/>
    <cellStyle name="Note 4 8 2 2 2 2" xfId="2279"/>
    <cellStyle name="Note 4 8 2 2 2 2 2" xfId="2280"/>
    <cellStyle name="Note 4 8 2 2 2 3" xfId="2281"/>
    <cellStyle name="Note 4 8 2 2 3" xfId="2282"/>
    <cellStyle name="Note 4 8 2 2 3 2" xfId="2283"/>
    <cellStyle name="Note 4 8 2 2 4" xfId="2284"/>
    <cellStyle name="Note 4 8 2 3" xfId="2285"/>
    <cellStyle name="Note 4 8 2 3 2" xfId="2286"/>
    <cellStyle name="Note 4 8 2 3 2 2" xfId="2287"/>
    <cellStyle name="Note 4 8 2 3 3" xfId="2288"/>
    <cellStyle name="Note 4 8 2 4" xfId="2289"/>
    <cellStyle name="Note 4 8 2 4 2" xfId="2290"/>
    <cellStyle name="Note 4 8 2 4 2 2" xfId="2291"/>
    <cellStyle name="Note 4 8 2 4 2 3" xfId="3940"/>
    <cellStyle name="Note 4 8 2 5" xfId="2292"/>
    <cellStyle name="Note 4 8 3" xfId="2293"/>
    <cellStyle name="Note 4 8 3 2" xfId="2294"/>
    <cellStyle name="Note 4 8 3 2 2" xfId="2295"/>
    <cellStyle name="Note 4 8 3 2 2 2" xfId="2296"/>
    <cellStyle name="Note 4 8 3 2 3" xfId="2297"/>
    <cellStyle name="Note 4 8 3 3" xfId="2298"/>
    <cellStyle name="Note 4 8 3 3 2" xfId="2299"/>
    <cellStyle name="Note 4 8 3 3 2 2" xfId="2300"/>
    <cellStyle name="Note 4 8 3 3 2 3" xfId="3941"/>
    <cellStyle name="Note 4 8 3 4" xfId="2301"/>
    <cellStyle name="Note 4 8 4" xfId="2302"/>
    <cellStyle name="Note 4 8 4 2" xfId="2303"/>
    <cellStyle name="Note 4 8 4 2 2" xfId="2304"/>
    <cellStyle name="Note 4 8 4 3" xfId="2305"/>
    <cellStyle name="Note 4 8 5" xfId="2306"/>
    <cellStyle name="Note 4 8 5 2" xfId="2307"/>
    <cellStyle name="Note 4 8 5 2 2" xfId="2308"/>
    <cellStyle name="Note 4 8 5 2 3" xfId="3942"/>
    <cellStyle name="Note 4 8 6" xfId="2309"/>
    <cellStyle name="Note 4 9" xfId="5195"/>
    <cellStyle name="Note 5" xfId="5196"/>
    <cellStyle name="Note 5 10" xfId="5197"/>
    <cellStyle name="Note 5 2" xfId="2310"/>
    <cellStyle name="Note 5 2 2" xfId="2311"/>
    <cellStyle name="Note 5 2 2 2" xfId="2312"/>
    <cellStyle name="Note 5 2 2 2 2" xfId="2313"/>
    <cellStyle name="Note 5 2 2 2 2 2" xfId="2314"/>
    <cellStyle name="Note 5 2 2 2 2 2 2" xfId="2315"/>
    <cellStyle name="Note 5 2 2 2 2 3" xfId="2316"/>
    <cellStyle name="Note 5 2 2 2 3" xfId="2317"/>
    <cellStyle name="Note 5 2 2 2 3 2" xfId="2318"/>
    <cellStyle name="Note 5 2 2 2 4" xfId="2319"/>
    <cellStyle name="Note 5 2 2 3" xfId="2320"/>
    <cellStyle name="Note 5 2 2 3 2" xfId="2321"/>
    <cellStyle name="Note 5 2 2 3 2 2" xfId="2322"/>
    <cellStyle name="Note 5 2 2 3 3" xfId="2323"/>
    <cellStyle name="Note 5 2 2 4" xfId="2324"/>
    <cellStyle name="Note 5 2 2 4 2" xfId="2325"/>
    <cellStyle name="Note 5 2 2 4 2 2" xfId="2326"/>
    <cellStyle name="Note 5 2 2 4 2 3" xfId="3943"/>
    <cellStyle name="Note 5 2 2 5" xfId="2327"/>
    <cellStyle name="Note 5 2 3" xfId="2328"/>
    <cellStyle name="Note 5 2 3 2" xfId="2329"/>
    <cellStyle name="Note 5 2 3 2 2" xfId="2330"/>
    <cellStyle name="Note 5 2 3 2 2 2" xfId="2331"/>
    <cellStyle name="Note 5 2 3 2 3" xfId="2332"/>
    <cellStyle name="Note 5 2 3 3" xfId="2333"/>
    <cellStyle name="Note 5 2 3 3 2" xfId="2334"/>
    <cellStyle name="Note 5 2 3 3 2 2" xfId="2335"/>
    <cellStyle name="Note 5 2 3 3 2 3" xfId="3944"/>
    <cellStyle name="Note 5 2 3 4" xfId="2336"/>
    <cellStyle name="Note 5 2 4" xfId="2337"/>
    <cellStyle name="Note 5 2 4 2" xfId="2338"/>
    <cellStyle name="Note 5 2 4 2 2" xfId="2339"/>
    <cellStyle name="Note 5 2 4 3" xfId="2340"/>
    <cellStyle name="Note 5 2 5" xfId="2341"/>
    <cellStyle name="Note 5 2 5 2" xfId="2342"/>
    <cellStyle name="Note 5 2 5 2 2" xfId="2343"/>
    <cellStyle name="Note 5 2 5 2 3" xfId="3945"/>
    <cellStyle name="Note 5 2 6" xfId="2344"/>
    <cellStyle name="Note 5 3" xfId="2345"/>
    <cellStyle name="Note 5 3 2" xfId="2346"/>
    <cellStyle name="Note 5 3 2 2" xfId="2347"/>
    <cellStyle name="Note 5 3 2 2 2" xfId="2348"/>
    <cellStyle name="Note 5 3 2 2 2 2" xfId="2349"/>
    <cellStyle name="Note 5 3 2 2 2 2 2" xfId="2350"/>
    <cellStyle name="Note 5 3 2 2 2 3" xfId="2351"/>
    <cellStyle name="Note 5 3 2 2 3" xfId="2352"/>
    <cellStyle name="Note 5 3 2 2 3 2" xfId="2353"/>
    <cellStyle name="Note 5 3 2 2 4" xfId="2354"/>
    <cellStyle name="Note 5 3 2 3" xfId="2355"/>
    <cellStyle name="Note 5 3 2 3 2" xfId="2356"/>
    <cellStyle name="Note 5 3 2 3 2 2" xfId="2357"/>
    <cellStyle name="Note 5 3 2 3 3" xfId="2358"/>
    <cellStyle name="Note 5 3 2 4" xfId="2359"/>
    <cellStyle name="Note 5 3 2 4 2" xfId="2360"/>
    <cellStyle name="Note 5 3 2 4 2 2" xfId="2361"/>
    <cellStyle name="Note 5 3 2 4 2 3" xfId="3946"/>
    <cellStyle name="Note 5 3 2 5" xfId="2362"/>
    <cellStyle name="Note 5 3 3" xfId="2363"/>
    <cellStyle name="Note 5 3 3 2" xfId="2364"/>
    <cellStyle name="Note 5 3 3 2 2" xfId="2365"/>
    <cellStyle name="Note 5 3 3 2 2 2" xfId="2366"/>
    <cellStyle name="Note 5 3 3 2 3" xfId="2367"/>
    <cellStyle name="Note 5 3 3 3" xfId="2368"/>
    <cellStyle name="Note 5 3 3 3 2" xfId="2369"/>
    <cellStyle name="Note 5 3 3 3 2 2" xfId="2370"/>
    <cellStyle name="Note 5 3 3 3 2 3" xfId="3947"/>
    <cellStyle name="Note 5 3 3 4" xfId="2371"/>
    <cellStyle name="Note 5 3 4" xfId="2372"/>
    <cellStyle name="Note 5 3 4 2" xfId="2373"/>
    <cellStyle name="Note 5 3 4 2 2" xfId="2374"/>
    <cellStyle name="Note 5 3 4 3" xfId="2375"/>
    <cellStyle name="Note 5 3 5" xfId="2376"/>
    <cellStyle name="Note 5 3 5 2" xfId="2377"/>
    <cellStyle name="Note 5 3 5 2 2" xfId="2378"/>
    <cellStyle name="Note 5 3 5 2 3" xfId="3948"/>
    <cellStyle name="Note 5 3 6" xfId="2379"/>
    <cellStyle name="Note 5 4" xfId="2380"/>
    <cellStyle name="Note 5 4 2" xfId="2381"/>
    <cellStyle name="Note 5 4 2 2" xfId="2382"/>
    <cellStyle name="Note 5 4 2 2 2" xfId="2383"/>
    <cellStyle name="Note 5 4 2 2 2 2" xfId="2384"/>
    <cellStyle name="Note 5 4 2 2 2 2 2" xfId="2385"/>
    <cellStyle name="Note 5 4 2 2 2 3" xfId="2386"/>
    <cellStyle name="Note 5 4 2 2 3" xfId="2387"/>
    <cellStyle name="Note 5 4 2 2 3 2" xfId="2388"/>
    <cellStyle name="Note 5 4 2 2 4" xfId="2389"/>
    <cellStyle name="Note 5 4 2 3" xfId="2390"/>
    <cellStyle name="Note 5 4 2 3 2" xfId="2391"/>
    <cellStyle name="Note 5 4 2 3 2 2" xfId="2392"/>
    <cellStyle name="Note 5 4 2 3 3" xfId="2393"/>
    <cellStyle name="Note 5 4 2 4" xfId="2394"/>
    <cellStyle name="Note 5 4 2 4 2" xfId="2395"/>
    <cellStyle name="Note 5 4 2 4 2 2" xfId="2396"/>
    <cellStyle name="Note 5 4 2 4 2 3" xfId="3949"/>
    <cellStyle name="Note 5 4 2 5" xfId="2397"/>
    <cellStyle name="Note 5 4 3" xfId="2398"/>
    <cellStyle name="Note 5 4 3 2" xfId="2399"/>
    <cellStyle name="Note 5 4 3 2 2" xfId="2400"/>
    <cellStyle name="Note 5 4 3 2 2 2" xfId="2401"/>
    <cellStyle name="Note 5 4 3 2 3" xfId="2402"/>
    <cellStyle name="Note 5 4 3 3" xfId="2403"/>
    <cellStyle name="Note 5 4 3 3 2" xfId="2404"/>
    <cellStyle name="Note 5 4 3 3 2 2" xfId="2405"/>
    <cellStyle name="Note 5 4 3 3 2 3" xfId="3950"/>
    <cellStyle name="Note 5 4 3 4" xfId="2406"/>
    <cellStyle name="Note 5 4 4" xfId="2407"/>
    <cellStyle name="Note 5 4 4 2" xfId="2408"/>
    <cellStyle name="Note 5 4 4 2 2" xfId="2409"/>
    <cellStyle name="Note 5 4 4 3" xfId="2410"/>
    <cellStyle name="Note 5 4 5" xfId="2411"/>
    <cellStyle name="Note 5 4 5 2" xfId="2412"/>
    <cellStyle name="Note 5 4 5 2 2" xfId="2413"/>
    <cellStyle name="Note 5 4 5 2 3" xfId="3951"/>
    <cellStyle name="Note 5 4 6" xfId="2414"/>
    <cellStyle name="Note 5 5" xfId="2415"/>
    <cellStyle name="Note 5 5 2" xfId="2416"/>
    <cellStyle name="Note 5 5 2 2" xfId="2417"/>
    <cellStyle name="Note 5 5 2 2 2" xfId="2418"/>
    <cellStyle name="Note 5 5 2 2 2 2" xfId="2419"/>
    <cellStyle name="Note 5 5 2 2 2 2 2" xfId="2420"/>
    <cellStyle name="Note 5 5 2 2 2 3" xfId="2421"/>
    <cellStyle name="Note 5 5 2 2 3" xfId="2422"/>
    <cellStyle name="Note 5 5 2 2 3 2" xfId="2423"/>
    <cellStyle name="Note 5 5 2 2 4" xfId="2424"/>
    <cellStyle name="Note 5 5 2 3" xfId="2425"/>
    <cellStyle name="Note 5 5 2 3 2" xfId="2426"/>
    <cellStyle name="Note 5 5 2 3 2 2" xfId="2427"/>
    <cellStyle name="Note 5 5 2 3 3" xfId="2428"/>
    <cellStyle name="Note 5 5 2 4" xfId="2429"/>
    <cellStyle name="Note 5 5 2 4 2" xfId="2430"/>
    <cellStyle name="Note 5 5 2 4 2 2" xfId="2431"/>
    <cellStyle name="Note 5 5 2 4 2 3" xfId="3952"/>
    <cellStyle name="Note 5 5 2 5" xfId="2432"/>
    <cellStyle name="Note 5 5 3" xfId="2433"/>
    <cellStyle name="Note 5 5 3 2" xfId="2434"/>
    <cellStyle name="Note 5 5 3 2 2" xfId="2435"/>
    <cellStyle name="Note 5 5 3 2 2 2" xfId="2436"/>
    <cellStyle name="Note 5 5 3 2 3" xfId="2437"/>
    <cellStyle name="Note 5 5 3 3" xfId="2438"/>
    <cellStyle name="Note 5 5 3 3 2" xfId="2439"/>
    <cellStyle name="Note 5 5 3 3 2 2" xfId="2440"/>
    <cellStyle name="Note 5 5 3 3 2 3" xfId="3953"/>
    <cellStyle name="Note 5 5 3 4" xfId="2441"/>
    <cellStyle name="Note 5 5 4" xfId="2442"/>
    <cellStyle name="Note 5 5 4 2" xfId="2443"/>
    <cellStyle name="Note 5 5 4 2 2" xfId="2444"/>
    <cellStyle name="Note 5 5 4 3" xfId="2445"/>
    <cellStyle name="Note 5 5 5" xfId="2446"/>
    <cellStyle name="Note 5 5 5 2" xfId="2447"/>
    <cellStyle name="Note 5 5 5 2 2" xfId="2448"/>
    <cellStyle name="Note 5 5 5 2 3" xfId="3954"/>
    <cellStyle name="Note 5 5 6" xfId="2449"/>
    <cellStyle name="Note 5 6" xfId="2450"/>
    <cellStyle name="Note 5 6 2" xfId="2451"/>
    <cellStyle name="Note 5 6 2 2" xfId="2452"/>
    <cellStyle name="Note 5 6 2 2 2" xfId="2453"/>
    <cellStyle name="Note 5 6 2 2 2 2" xfId="2454"/>
    <cellStyle name="Note 5 6 2 2 2 2 2" xfId="2455"/>
    <cellStyle name="Note 5 6 2 2 2 3" xfId="2456"/>
    <cellStyle name="Note 5 6 2 2 3" xfId="2457"/>
    <cellStyle name="Note 5 6 2 2 3 2" xfId="2458"/>
    <cellStyle name="Note 5 6 2 2 4" xfId="2459"/>
    <cellStyle name="Note 5 6 2 3" xfId="2460"/>
    <cellStyle name="Note 5 6 2 3 2" xfId="2461"/>
    <cellStyle name="Note 5 6 2 3 2 2" xfId="2462"/>
    <cellStyle name="Note 5 6 2 3 3" xfId="2463"/>
    <cellStyle name="Note 5 6 2 4" xfId="2464"/>
    <cellStyle name="Note 5 6 2 4 2" xfId="2465"/>
    <cellStyle name="Note 5 6 2 4 2 2" xfId="2466"/>
    <cellStyle name="Note 5 6 2 4 2 3" xfId="3955"/>
    <cellStyle name="Note 5 6 2 5" xfId="2467"/>
    <cellStyle name="Note 5 6 3" xfId="2468"/>
    <cellStyle name="Note 5 6 3 2" xfId="2469"/>
    <cellStyle name="Note 5 6 3 2 2" xfId="2470"/>
    <cellStyle name="Note 5 6 3 2 2 2" xfId="2471"/>
    <cellStyle name="Note 5 6 3 2 3" xfId="2472"/>
    <cellStyle name="Note 5 6 3 3" xfId="2473"/>
    <cellStyle name="Note 5 6 3 3 2" xfId="2474"/>
    <cellStyle name="Note 5 6 3 3 2 2" xfId="2475"/>
    <cellStyle name="Note 5 6 3 3 2 3" xfId="3956"/>
    <cellStyle name="Note 5 6 3 4" xfId="2476"/>
    <cellStyle name="Note 5 6 4" xfId="2477"/>
    <cellStyle name="Note 5 6 4 2" xfId="2478"/>
    <cellStyle name="Note 5 6 4 2 2" xfId="2479"/>
    <cellStyle name="Note 5 6 4 3" xfId="2480"/>
    <cellStyle name="Note 5 6 5" xfId="2481"/>
    <cellStyle name="Note 5 6 5 2" xfId="2482"/>
    <cellStyle name="Note 5 6 5 2 2" xfId="2483"/>
    <cellStyle name="Note 5 6 5 2 3" xfId="3957"/>
    <cellStyle name="Note 5 6 6" xfId="2484"/>
    <cellStyle name="Note 5 7" xfId="2485"/>
    <cellStyle name="Note 5 7 2" xfId="2486"/>
    <cellStyle name="Note 5 7 2 2" xfId="2487"/>
    <cellStyle name="Note 5 7 2 2 2" xfId="2488"/>
    <cellStyle name="Note 5 7 2 2 2 2" xfId="2489"/>
    <cellStyle name="Note 5 7 2 2 2 2 2" xfId="2490"/>
    <cellStyle name="Note 5 7 2 2 2 3" xfId="2491"/>
    <cellStyle name="Note 5 7 2 2 3" xfId="2492"/>
    <cellStyle name="Note 5 7 2 2 3 2" xfId="2493"/>
    <cellStyle name="Note 5 7 2 2 4" xfId="2494"/>
    <cellStyle name="Note 5 7 2 3" xfId="2495"/>
    <cellStyle name="Note 5 7 2 3 2" xfId="2496"/>
    <cellStyle name="Note 5 7 2 3 2 2" xfId="2497"/>
    <cellStyle name="Note 5 7 2 3 3" xfId="2498"/>
    <cellStyle name="Note 5 7 2 4" xfId="2499"/>
    <cellStyle name="Note 5 7 2 4 2" xfId="2500"/>
    <cellStyle name="Note 5 7 2 4 2 2" xfId="2501"/>
    <cellStyle name="Note 5 7 2 4 2 3" xfId="3958"/>
    <cellStyle name="Note 5 7 2 5" xfId="2502"/>
    <cellStyle name="Note 5 7 3" xfId="2503"/>
    <cellStyle name="Note 5 7 3 2" xfId="2504"/>
    <cellStyle name="Note 5 7 3 2 2" xfId="2505"/>
    <cellStyle name="Note 5 7 3 2 2 2" xfId="2506"/>
    <cellStyle name="Note 5 7 3 2 3" xfId="2507"/>
    <cellStyle name="Note 5 7 3 3" xfId="2508"/>
    <cellStyle name="Note 5 7 3 3 2" xfId="2509"/>
    <cellStyle name="Note 5 7 3 3 2 2" xfId="2510"/>
    <cellStyle name="Note 5 7 3 3 2 3" xfId="3959"/>
    <cellStyle name="Note 5 7 3 4" xfId="2511"/>
    <cellStyle name="Note 5 7 4" xfId="2512"/>
    <cellStyle name="Note 5 7 4 2" xfId="2513"/>
    <cellStyle name="Note 5 7 4 2 2" xfId="2514"/>
    <cellStyle name="Note 5 7 4 3" xfId="2515"/>
    <cellStyle name="Note 5 7 5" xfId="2516"/>
    <cellStyle name="Note 5 7 5 2" xfId="2517"/>
    <cellStyle name="Note 5 7 5 2 2" xfId="2518"/>
    <cellStyle name="Note 5 7 5 2 3" xfId="3960"/>
    <cellStyle name="Note 5 7 6" xfId="2519"/>
    <cellStyle name="Note 5 8" xfId="2520"/>
    <cellStyle name="Note 5 8 2" xfId="2521"/>
    <cellStyle name="Note 5 8 2 2" xfId="2522"/>
    <cellStyle name="Note 5 8 2 2 2" xfId="2523"/>
    <cellStyle name="Note 5 8 2 2 2 2" xfId="2524"/>
    <cellStyle name="Note 5 8 2 2 2 2 2" xfId="2525"/>
    <cellStyle name="Note 5 8 2 2 2 3" xfId="2526"/>
    <cellStyle name="Note 5 8 2 2 3" xfId="2527"/>
    <cellStyle name="Note 5 8 2 2 3 2" xfId="2528"/>
    <cellStyle name="Note 5 8 2 2 4" xfId="2529"/>
    <cellStyle name="Note 5 8 2 3" xfId="2530"/>
    <cellStyle name="Note 5 8 2 3 2" xfId="2531"/>
    <cellStyle name="Note 5 8 2 3 2 2" xfId="2532"/>
    <cellStyle name="Note 5 8 2 3 3" xfId="2533"/>
    <cellStyle name="Note 5 8 2 4" xfId="2534"/>
    <cellStyle name="Note 5 8 2 4 2" xfId="2535"/>
    <cellStyle name="Note 5 8 2 4 2 2" xfId="2536"/>
    <cellStyle name="Note 5 8 2 4 2 3" xfId="3961"/>
    <cellStyle name="Note 5 8 2 5" xfId="2537"/>
    <cellStyle name="Note 5 8 3" xfId="2538"/>
    <cellStyle name="Note 5 8 3 2" xfId="2539"/>
    <cellStyle name="Note 5 8 3 2 2" xfId="2540"/>
    <cellStyle name="Note 5 8 3 2 2 2" xfId="2541"/>
    <cellStyle name="Note 5 8 3 2 3" xfId="2542"/>
    <cellStyle name="Note 5 8 3 3" xfId="2543"/>
    <cellStyle name="Note 5 8 3 3 2" xfId="2544"/>
    <cellStyle name="Note 5 8 3 3 2 2" xfId="2545"/>
    <cellStyle name="Note 5 8 3 3 2 3" xfId="3962"/>
    <cellStyle name="Note 5 8 3 4" xfId="2546"/>
    <cellStyle name="Note 5 8 4" xfId="2547"/>
    <cellStyle name="Note 5 8 4 2" xfId="2548"/>
    <cellStyle name="Note 5 8 4 2 2" xfId="2549"/>
    <cellStyle name="Note 5 8 4 3" xfId="2550"/>
    <cellStyle name="Note 5 8 5" xfId="2551"/>
    <cellStyle name="Note 5 8 5 2" xfId="2552"/>
    <cellStyle name="Note 5 8 5 2 2" xfId="2553"/>
    <cellStyle name="Note 5 8 5 2 3" xfId="3963"/>
    <cellStyle name="Note 5 8 6" xfId="2554"/>
    <cellStyle name="Note 5 9" xfId="5198"/>
    <cellStyle name="Note 6" xfId="5199"/>
    <cellStyle name="Note 6 10" xfId="5200"/>
    <cellStyle name="Note 6 2" xfId="2555"/>
    <cellStyle name="Note 6 2 2" xfId="2556"/>
    <cellStyle name="Note 6 2 2 2" xfId="2557"/>
    <cellStyle name="Note 6 2 2 2 2" xfId="2558"/>
    <cellStyle name="Note 6 2 2 2 2 2" xfId="2559"/>
    <cellStyle name="Note 6 2 2 2 2 2 2" xfId="2560"/>
    <cellStyle name="Note 6 2 2 2 2 3" xfId="2561"/>
    <cellStyle name="Note 6 2 2 2 3" xfId="2562"/>
    <cellStyle name="Note 6 2 2 2 3 2" xfId="2563"/>
    <cellStyle name="Note 6 2 2 2 4" xfId="2564"/>
    <cellStyle name="Note 6 2 2 3" xfId="2565"/>
    <cellStyle name="Note 6 2 2 3 2" xfId="2566"/>
    <cellStyle name="Note 6 2 2 3 2 2" xfId="2567"/>
    <cellStyle name="Note 6 2 2 3 3" xfId="2568"/>
    <cellStyle name="Note 6 2 2 4" xfId="2569"/>
    <cellStyle name="Note 6 2 2 4 2" xfId="2570"/>
    <cellStyle name="Note 6 2 2 4 2 2" xfId="2571"/>
    <cellStyle name="Note 6 2 2 4 2 3" xfId="3964"/>
    <cellStyle name="Note 6 2 2 5" xfId="2572"/>
    <cellStyle name="Note 6 2 3" xfId="2573"/>
    <cellStyle name="Note 6 2 3 2" xfId="2574"/>
    <cellStyle name="Note 6 2 3 2 2" xfId="2575"/>
    <cellStyle name="Note 6 2 3 2 2 2" xfId="2576"/>
    <cellStyle name="Note 6 2 3 2 3" xfId="2577"/>
    <cellStyle name="Note 6 2 3 3" xfId="2578"/>
    <cellStyle name="Note 6 2 3 3 2" xfId="2579"/>
    <cellStyle name="Note 6 2 3 3 2 2" xfId="2580"/>
    <cellStyle name="Note 6 2 3 3 2 3" xfId="3965"/>
    <cellStyle name="Note 6 2 3 4" xfId="2581"/>
    <cellStyle name="Note 6 2 4" xfId="2582"/>
    <cellStyle name="Note 6 2 4 2" xfId="2583"/>
    <cellStyle name="Note 6 2 4 2 2" xfId="2584"/>
    <cellStyle name="Note 6 2 4 3" xfId="2585"/>
    <cellStyle name="Note 6 2 5" xfId="2586"/>
    <cellStyle name="Note 6 2 5 2" xfId="2587"/>
    <cellStyle name="Note 6 2 5 2 2" xfId="2588"/>
    <cellStyle name="Note 6 2 5 2 3" xfId="3966"/>
    <cellStyle name="Note 6 2 6" xfId="2589"/>
    <cellStyle name="Note 6 3" xfId="2590"/>
    <cellStyle name="Note 6 3 2" xfId="2591"/>
    <cellStyle name="Note 6 3 2 2" xfId="2592"/>
    <cellStyle name="Note 6 3 2 2 2" xfId="2593"/>
    <cellStyle name="Note 6 3 2 2 2 2" xfId="2594"/>
    <cellStyle name="Note 6 3 2 2 2 2 2" xfId="2595"/>
    <cellStyle name="Note 6 3 2 2 2 3" xfId="2596"/>
    <cellStyle name="Note 6 3 2 2 3" xfId="2597"/>
    <cellStyle name="Note 6 3 2 2 3 2" xfId="2598"/>
    <cellStyle name="Note 6 3 2 2 4" xfId="2599"/>
    <cellStyle name="Note 6 3 2 3" xfId="2600"/>
    <cellStyle name="Note 6 3 2 3 2" xfId="2601"/>
    <cellStyle name="Note 6 3 2 3 2 2" xfId="2602"/>
    <cellStyle name="Note 6 3 2 3 3" xfId="2603"/>
    <cellStyle name="Note 6 3 2 4" xfId="2604"/>
    <cellStyle name="Note 6 3 2 4 2" xfId="2605"/>
    <cellStyle name="Note 6 3 2 4 2 2" xfId="2606"/>
    <cellStyle name="Note 6 3 2 4 2 3" xfId="3967"/>
    <cellStyle name="Note 6 3 2 5" xfId="2607"/>
    <cellStyle name="Note 6 3 3" xfId="2608"/>
    <cellStyle name="Note 6 3 3 2" xfId="2609"/>
    <cellStyle name="Note 6 3 3 2 2" xfId="2610"/>
    <cellStyle name="Note 6 3 3 2 2 2" xfId="2611"/>
    <cellStyle name="Note 6 3 3 2 3" xfId="2612"/>
    <cellStyle name="Note 6 3 3 3" xfId="2613"/>
    <cellStyle name="Note 6 3 3 3 2" xfId="2614"/>
    <cellStyle name="Note 6 3 3 3 2 2" xfId="2615"/>
    <cellStyle name="Note 6 3 3 3 2 3" xfId="3968"/>
    <cellStyle name="Note 6 3 3 4" xfId="2616"/>
    <cellStyle name="Note 6 3 4" xfId="2617"/>
    <cellStyle name="Note 6 3 4 2" xfId="2618"/>
    <cellStyle name="Note 6 3 4 2 2" xfId="2619"/>
    <cellStyle name="Note 6 3 4 3" xfId="2620"/>
    <cellStyle name="Note 6 3 5" xfId="2621"/>
    <cellStyle name="Note 6 3 5 2" xfId="2622"/>
    <cellStyle name="Note 6 3 5 2 2" xfId="2623"/>
    <cellStyle name="Note 6 3 5 2 3" xfId="3969"/>
    <cellStyle name="Note 6 3 6" xfId="2624"/>
    <cellStyle name="Note 6 4" xfId="2625"/>
    <cellStyle name="Note 6 4 2" xfId="2626"/>
    <cellStyle name="Note 6 4 2 2" xfId="2627"/>
    <cellStyle name="Note 6 4 2 2 2" xfId="2628"/>
    <cellStyle name="Note 6 4 2 2 2 2" xfId="2629"/>
    <cellStyle name="Note 6 4 2 2 2 2 2" xfId="2630"/>
    <cellStyle name="Note 6 4 2 2 2 3" xfId="2631"/>
    <cellStyle name="Note 6 4 2 2 3" xfId="2632"/>
    <cellStyle name="Note 6 4 2 2 3 2" xfId="2633"/>
    <cellStyle name="Note 6 4 2 2 4" xfId="2634"/>
    <cellStyle name="Note 6 4 2 3" xfId="2635"/>
    <cellStyle name="Note 6 4 2 3 2" xfId="2636"/>
    <cellStyle name="Note 6 4 2 3 2 2" xfId="2637"/>
    <cellStyle name="Note 6 4 2 3 3" xfId="2638"/>
    <cellStyle name="Note 6 4 2 4" xfId="2639"/>
    <cellStyle name="Note 6 4 2 4 2" xfId="2640"/>
    <cellStyle name="Note 6 4 2 4 2 2" xfId="2641"/>
    <cellStyle name="Note 6 4 2 4 2 3" xfId="3970"/>
    <cellStyle name="Note 6 4 2 5" xfId="2642"/>
    <cellStyle name="Note 6 4 3" xfId="2643"/>
    <cellStyle name="Note 6 4 3 2" xfId="2644"/>
    <cellStyle name="Note 6 4 3 2 2" xfId="2645"/>
    <cellStyle name="Note 6 4 3 2 2 2" xfId="2646"/>
    <cellStyle name="Note 6 4 3 2 3" xfId="2647"/>
    <cellStyle name="Note 6 4 3 3" xfId="2648"/>
    <cellStyle name="Note 6 4 3 3 2" xfId="2649"/>
    <cellStyle name="Note 6 4 3 3 2 2" xfId="2650"/>
    <cellStyle name="Note 6 4 3 3 2 3" xfId="3971"/>
    <cellStyle name="Note 6 4 3 4" xfId="2651"/>
    <cellStyle name="Note 6 4 4" xfId="2652"/>
    <cellStyle name="Note 6 4 4 2" xfId="2653"/>
    <cellStyle name="Note 6 4 4 2 2" xfId="2654"/>
    <cellStyle name="Note 6 4 4 3" xfId="2655"/>
    <cellStyle name="Note 6 4 5" xfId="2656"/>
    <cellStyle name="Note 6 4 5 2" xfId="2657"/>
    <cellStyle name="Note 6 4 5 2 2" xfId="2658"/>
    <cellStyle name="Note 6 4 5 2 3" xfId="3972"/>
    <cellStyle name="Note 6 4 6" xfId="2659"/>
    <cellStyle name="Note 6 5" xfId="2660"/>
    <cellStyle name="Note 6 5 2" xfId="2661"/>
    <cellStyle name="Note 6 5 2 2" xfId="2662"/>
    <cellStyle name="Note 6 5 2 2 2" xfId="2663"/>
    <cellStyle name="Note 6 5 2 2 2 2" xfId="2664"/>
    <cellStyle name="Note 6 5 2 2 2 2 2" xfId="2665"/>
    <cellStyle name="Note 6 5 2 2 2 3" xfId="2666"/>
    <cellStyle name="Note 6 5 2 2 3" xfId="2667"/>
    <cellStyle name="Note 6 5 2 2 3 2" xfId="2668"/>
    <cellStyle name="Note 6 5 2 2 4" xfId="2669"/>
    <cellStyle name="Note 6 5 2 3" xfId="2670"/>
    <cellStyle name="Note 6 5 2 3 2" xfId="2671"/>
    <cellStyle name="Note 6 5 2 3 2 2" xfId="2672"/>
    <cellStyle name="Note 6 5 2 3 3" xfId="2673"/>
    <cellStyle name="Note 6 5 2 4" xfId="2674"/>
    <cellStyle name="Note 6 5 2 4 2" xfId="2675"/>
    <cellStyle name="Note 6 5 2 4 2 2" xfId="2676"/>
    <cellStyle name="Note 6 5 2 4 2 3" xfId="3973"/>
    <cellStyle name="Note 6 5 2 5" xfId="2677"/>
    <cellStyle name="Note 6 5 3" xfId="2678"/>
    <cellStyle name="Note 6 5 3 2" xfId="2679"/>
    <cellStyle name="Note 6 5 3 2 2" xfId="2680"/>
    <cellStyle name="Note 6 5 3 2 2 2" xfId="2681"/>
    <cellStyle name="Note 6 5 3 2 3" xfId="2682"/>
    <cellStyle name="Note 6 5 3 3" xfId="2683"/>
    <cellStyle name="Note 6 5 3 3 2" xfId="2684"/>
    <cellStyle name="Note 6 5 3 3 2 2" xfId="2685"/>
    <cellStyle name="Note 6 5 3 3 2 3" xfId="3974"/>
    <cellStyle name="Note 6 5 3 4" xfId="2686"/>
    <cellStyle name="Note 6 5 4" xfId="2687"/>
    <cellStyle name="Note 6 5 4 2" xfId="2688"/>
    <cellStyle name="Note 6 5 4 2 2" xfId="2689"/>
    <cellStyle name="Note 6 5 4 3" xfId="2690"/>
    <cellStyle name="Note 6 5 5" xfId="2691"/>
    <cellStyle name="Note 6 5 5 2" xfId="2692"/>
    <cellStyle name="Note 6 5 5 2 2" xfId="2693"/>
    <cellStyle name="Note 6 5 5 2 3" xfId="3975"/>
    <cellStyle name="Note 6 5 6" xfId="2694"/>
    <cellStyle name="Note 6 6" xfId="2695"/>
    <cellStyle name="Note 6 6 2" xfId="2696"/>
    <cellStyle name="Note 6 6 2 2" xfId="2697"/>
    <cellStyle name="Note 6 6 2 2 2" xfId="2698"/>
    <cellStyle name="Note 6 6 2 2 2 2" xfId="2699"/>
    <cellStyle name="Note 6 6 2 2 2 2 2" xfId="2700"/>
    <cellStyle name="Note 6 6 2 2 2 3" xfId="2701"/>
    <cellStyle name="Note 6 6 2 2 3" xfId="2702"/>
    <cellStyle name="Note 6 6 2 2 3 2" xfId="2703"/>
    <cellStyle name="Note 6 6 2 2 4" xfId="2704"/>
    <cellStyle name="Note 6 6 2 3" xfId="2705"/>
    <cellStyle name="Note 6 6 2 3 2" xfId="2706"/>
    <cellStyle name="Note 6 6 2 3 2 2" xfId="2707"/>
    <cellStyle name="Note 6 6 2 3 3" xfId="2708"/>
    <cellStyle name="Note 6 6 2 4" xfId="2709"/>
    <cellStyle name="Note 6 6 2 4 2" xfId="2710"/>
    <cellStyle name="Note 6 6 2 4 2 2" xfId="2711"/>
    <cellStyle name="Note 6 6 2 4 2 3" xfId="3976"/>
    <cellStyle name="Note 6 6 2 5" xfId="2712"/>
    <cellStyle name="Note 6 6 3" xfId="2713"/>
    <cellStyle name="Note 6 6 3 2" xfId="2714"/>
    <cellStyle name="Note 6 6 3 2 2" xfId="2715"/>
    <cellStyle name="Note 6 6 3 2 2 2" xfId="2716"/>
    <cellStyle name="Note 6 6 3 2 3" xfId="2717"/>
    <cellStyle name="Note 6 6 3 3" xfId="2718"/>
    <cellStyle name="Note 6 6 3 3 2" xfId="2719"/>
    <cellStyle name="Note 6 6 3 3 2 2" xfId="2720"/>
    <cellStyle name="Note 6 6 3 3 2 3" xfId="3977"/>
    <cellStyle name="Note 6 6 3 4" xfId="2721"/>
    <cellStyle name="Note 6 6 4" xfId="2722"/>
    <cellStyle name="Note 6 6 4 2" xfId="2723"/>
    <cellStyle name="Note 6 6 4 2 2" xfId="2724"/>
    <cellStyle name="Note 6 6 4 3" xfId="2725"/>
    <cellStyle name="Note 6 6 5" xfId="2726"/>
    <cellStyle name="Note 6 6 5 2" xfId="2727"/>
    <cellStyle name="Note 6 6 5 2 2" xfId="2728"/>
    <cellStyle name="Note 6 6 5 2 3" xfId="3978"/>
    <cellStyle name="Note 6 6 6" xfId="2729"/>
    <cellStyle name="Note 6 7" xfId="2730"/>
    <cellStyle name="Note 6 7 2" xfId="2731"/>
    <cellStyle name="Note 6 7 2 2" xfId="2732"/>
    <cellStyle name="Note 6 7 2 2 2" xfId="2733"/>
    <cellStyle name="Note 6 7 2 2 2 2" xfId="2734"/>
    <cellStyle name="Note 6 7 2 2 2 2 2" xfId="2735"/>
    <cellStyle name="Note 6 7 2 2 2 3" xfId="2736"/>
    <cellStyle name="Note 6 7 2 2 3" xfId="2737"/>
    <cellStyle name="Note 6 7 2 2 3 2" xfId="2738"/>
    <cellStyle name="Note 6 7 2 2 4" xfId="2739"/>
    <cellStyle name="Note 6 7 2 3" xfId="2740"/>
    <cellStyle name="Note 6 7 2 3 2" xfId="2741"/>
    <cellStyle name="Note 6 7 2 3 2 2" xfId="2742"/>
    <cellStyle name="Note 6 7 2 3 3" xfId="2743"/>
    <cellStyle name="Note 6 7 2 4" xfId="2744"/>
    <cellStyle name="Note 6 7 2 4 2" xfId="2745"/>
    <cellStyle name="Note 6 7 2 4 2 2" xfId="2746"/>
    <cellStyle name="Note 6 7 2 4 2 3" xfId="3979"/>
    <cellStyle name="Note 6 7 2 5" xfId="2747"/>
    <cellStyle name="Note 6 7 3" xfId="2748"/>
    <cellStyle name="Note 6 7 3 2" xfId="2749"/>
    <cellStyle name="Note 6 7 3 2 2" xfId="2750"/>
    <cellStyle name="Note 6 7 3 2 2 2" xfId="2751"/>
    <cellStyle name="Note 6 7 3 2 3" xfId="2752"/>
    <cellStyle name="Note 6 7 3 3" xfId="2753"/>
    <cellStyle name="Note 6 7 3 3 2" xfId="2754"/>
    <cellStyle name="Note 6 7 3 3 2 2" xfId="2755"/>
    <cellStyle name="Note 6 7 3 3 2 3" xfId="3980"/>
    <cellStyle name="Note 6 7 3 4" xfId="2756"/>
    <cellStyle name="Note 6 7 4" xfId="2757"/>
    <cellStyle name="Note 6 7 4 2" xfId="2758"/>
    <cellStyle name="Note 6 7 4 2 2" xfId="2759"/>
    <cellStyle name="Note 6 7 4 3" xfId="2760"/>
    <cellStyle name="Note 6 7 5" xfId="2761"/>
    <cellStyle name="Note 6 7 5 2" xfId="2762"/>
    <cellStyle name="Note 6 7 5 2 2" xfId="2763"/>
    <cellStyle name="Note 6 7 5 2 3" xfId="3981"/>
    <cellStyle name="Note 6 7 6" xfId="2764"/>
    <cellStyle name="Note 6 8" xfId="2765"/>
    <cellStyle name="Note 6 8 2" xfId="2766"/>
    <cellStyle name="Note 6 8 2 2" xfId="2767"/>
    <cellStyle name="Note 6 8 2 2 2" xfId="2768"/>
    <cellStyle name="Note 6 8 2 2 2 2" xfId="2769"/>
    <cellStyle name="Note 6 8 2 2 2 2 2" xfId="2770"/>
    <cellStyle name="Note 6 8 2 2 2 3" xfId="2771"/>
    <cellStyle name="Note 6 8 2 2 3" xfId="2772"/>
    <cellStyle name="Note 6 8 2 2 3 2" xfId="2773"/>
    <cellStyle name="Note 6 8 2 2 4" xfId="2774"/>
    <cellStyle name="Note 6 8 2 3" xfId="2775"/>
    <cellStyle name="Note 6 8 2 3 2" xfId="2776"/>
    <cellStyle name="Note 6 8 2 3 2 2" xfId="2777"/>
    <cellStyle name="Note 6 8 2 3 3" xfId="2778"/>
    <cellStyle name="Note 6 8 2 4" xfId="2779"/>
    <cellStyle name="Note 6 8 2 4 2" xfId="2780"/>
    <cellStyle name="Note 6 8 2 4 2 2" xfId="2781"/>
    <cellStyle name="Note 6 8 2 4 2 3" xfId="3982"/>
    <cellStyle name="Note 6 8 2 5" xfId="2782"/>
    <cellStyle name="Note 6 8 3" xfId="2783"/>
    <cellStyle name="Note 6 8 3 2" xfId="2784"/>
    <cellStyle name="Note 6 8 3 2 2" xfId="2785"/>
    <cellStyle name="Note 6 8 3 2 2 2" xfId="2786"/>
    <cellStyle name="Note 6 8 3 2 3" xfId="2787"/>
    <cellStyle name="Note 6 8 3 3" xfId="2788"/>
    <cellStyle name="Note 6 8 3 3 2" xfId="2789"/>
    <cellStyle name="Note 6 8 3 3 2 2" xfId="2790"/>
    <cellStyle name="Note 6 8 3 3 2 3" xfId="3983"/>
    <cellStyle name="Note 6 8 3 4" xfId="2791"/>
    <cellStyle name="Note 6 8 4" xfId="2792"/>
    <cellStyle name="Note 6 8 4 2" xfId="2793"/>
    <cellStyle name="Note 6 8 4 2 2" xfId="2794"/>
    <cellStyle name="Note 6 8 4 3" xfId="2795"/>
    <cellStyle name="Note 6 8 5" xfId="2796"/>
    <cellStyle name="Note 6 8 5 2" xfId="2797"/>
    <cellStyle name="Note 6 8 5 2 2" xfId="2798"/>
    <cellStyle name="Note 6 8 5 2 3" xfId="3984"/>
    <cellStyle name="Note 6 8 6" xfId="2799"/>
    <cellStyle name="Note 6 9" xfId="5201"/>
    <cellStyle name="Note 7" xfId="5202"/>
    <cellStyle name="Note 7 2" xfId="2800"/>
    <cellStyle name="Note 7 2 2" xfId="2801"/>
    <cellStyle name="Note 7 2 2 2" xfId="2802"/>
    <cellStyle name="Note 7 2 2 2 2" xfId="2803"/>
    <cellStyle name="Note 7 2 2 2 2 2" xfId="2804"/>
    <cellStyle name="Note 7 2 2 2 2 2 2" xfId="2805"/>
    <cellStyle name="Note 7 2 2 2 2 3" xfId="2806"/>
    <cellStyle name="Note 7 2 2 2 3" xfId="2807"/>
    <cellStyle name="Note 7 2 2 2 3 2" xfId="2808"/>
    <cellStyle name="Note 7 2 2 2 4" xfId="2809"/>
    <cellStyle name="Note 7 2 2 3" xfId="2810"/>
    <cellStyle name="Note 7 2 2 3 2" xfId="2811"/>
    <cellStyle name="Note 7 2 2 3 2 2" xfId="2812"/>
    <cellStyle name="Note 7 2 2 3 3" xfId="2813"/>
    <cellStyle name="Note 7 2 2 4" xfId="2814"/>
    <cellStyle name="Note 7 2 2 4 2" xfId="2815"/>
    <cellStyle name="Note 7 2 2 4 2 2" xfId="2816"/>
    <cellStyle name="Note 7 2 2 4 2 3" xfId="3985"/>
    <cellStyle name="Note 7 2 2 5" xfId="2817"/>
    <cellStyle name="Note 7 2 3" xfId="2818"/>
    <cellStyle name="Note 7 2 3 2" xfId="2819"/>
    <cellStyle name="Note 7 2 3 2 2" xfId="2820"/>
    <cellStyle name="Note 7 2 3 2 2 2" xfId="2821"/>
    <cellStyle name="Note 7 2 3 2 3" xfId="2822"/>
    <cellStyle name="Note 7 2 3 3" xfId="2823"/>
    <cellStyle name="Note 7 2 3 3 2" xfId="2824"/>
    <cellStyle name="Note 7 2 3 3 2 2" xfId="2825"/>
    <cellStyle name="Note 7 2 3 3 2 3" xfId="3986"/>
    <cellStyle name="Note 7 2 3 4" xfId="2826"/>
    <cellStyle name="Note 7 2 4" xfId="2827"/>
    <cellStyle name="Note 7 2 4 2" xfId="2828"/>
    <cellStyle name="Note 7 2 4 2 2" xfId="2829"/>
    <cellStyle name="Note 7 2 4 3" xfId="2830"/>
    <cellStyle name="Note 7 2 5" xfId="2831"/>
    <cellStyle name="Note 7 2 5 2" xfId="2832"/>
    <cellStyle name="Note 7 2 5 2 2" xfId="2833"/>
    <cellStyle name="Note 7 2 5 2 3" xfId="3987"/>
    <cellStyle name="Note 7 2 6" xfId="2834"/>
    <cellStyle name="Note 7 3" xfId="2835"/>
    <cellStyle name="Note 7 3 2" xfId="2836"/>
    <cellStyle name="Note 7 3 2 2" xfId="2837"/>
    <cellStyle name="Note 7 3 2 2 2" xfId="2838"/>
    <cellStyle name="Note 7 3 2 2 2 2" xfId="2839"/>
    <cellStyle name="Note 7 3 2 2 2 2 2" xfId="2840"/>
    <cellStyle name="Note 7 3 2 2 2 3" xfId="2841"/>
    <cellStyle name="Note 7 3 2 2 3" xfId="2842"/>
    <cellStyle name="Note 7 3 2 2 3 2" xfId="2843"/>
    <cellStyle name="Note 7 3 2 2 4" xfId="2844"/>
    <cellStyle name="Note 7 3 2 3" xfId="2845"/>
    <cellStyle name="Note 7 3 2 3 2" xfId="2846"/>
    <cellStyle name="Note 7 3 2 3 2 2" xfId="2847"/>
    <cellStyle name="Note 7 3 2 3 3" xfId="2848"/>
    <cellStyle name="Note 7 3 2 4" xfId="2849"/>
    <cellStyle name="Note 7 3 2 4 2" xfId="2850"/>
    <cellStyle name="Note 7 3 2 4 2 2" xfId="2851"/>
    <cellStyle name="Note 7 3 2 4 2 3" xfId="3988"/>
    <cellStyle name="Note 7 3 2 5" xfId="2852"/>
    <cellStyle name="Note 7 3 3" xfId="2853"/>
    <cellStyle name="Note 7 3 3 2" xfId="2854"/>
    <cellStyle name="Note 7 3 3 2 2" xfId="2855"/>
    <cellStyle name="Note 7 3 3 2 2 2" xfId="2856"/>
    <cellStyle name="Note 7 3 3 2 3" xfId="2857"/>
    <cellStyle name="Note 7 3 3 3" xfId="2858"/>
    <cellStyle name="Note 7 3 3 3 2" xfId="2859"/>
    <cellStyle name="Note 7 3 3 3 2 2" xfId="2860"/>
    <cellStyle name="Note 7 3 3 3 2 3" xfId="3989"/>
    <cellStyle name="Note 7 3 3 4" xfId="2861"/>
    <cellStyle name="Note 7 3 4" xfId="2862"/>
    <cellStyle name="Note 7 3 4 2" xfId="2863"/>
    <cellStyle name="Note 7 3 4 2 2" xfId="2864"/>
    <cellStyle name="Note 7 3 4 3" xfId="2865"/>
    <cellStyle name="Note 7 3 5" xfId="2866"/>
    <cellStyle name="Note 7 3 5 2" xfId="2867"/>
    <cellStyle name="Note 7 3 5 2 2" xfId="2868"/>
    <cellStyle name="Note 7 3 5 2 3" xfId="3990"/>
    <cellStyle name="Note 7 3 6" xfId="2869"/>
    <cellStyle name="Note 7 4" xfId="2870"/>
    <cellStyle name="Note 7 4 2" xfId="2871"/>
    <cellStyle name="Note 7 4 2 2" xfId="2872"/>
    <cellStyle name="Note 7 4 2 2 2" xfId="2873"/>
    <cellStyle name="Note 7 4 2 2 2 2" xfId="2874"/>
    <cellStyle name="Note 7 4 2 2 2 2 2" xfId="2875"/>
    <cellStyle name="Note 7 4 2 2 2 3" xfId="2876"/>
    <cellStyle name="Note 7 4 2 2 3" xfId="2877"/>
    <cellStyle name="Note 7 4 2 2 3 2" xfId="2878"/>
    <cellStyle name="Note 7 4 2 2 4" xfId="2879"/>
    <cellStyle name="Note 7 4 2 3" xfId="2880"/>
    <cellStyle name="Note 7 4 2 3 2" xfId="2881"/>
    <cellStyle name="Note 7 4 2 3 2 2" xfId="2882"/>
    <cellStyle name="Note 7 4 2 3 3" xfId="2883"/>
    <cellStyle name="Note 7 4 2 4" xfId="2884"/>
    <cellStyle name="Note 7 4 2 4 2" xfId="2885"/>
    <cellStyle name="Note 7 4 2 4 2 2" xfId="2886"/>
    <cellStyle name="Note 7 4 2 4 2 3" xfId="3991"/>
    <cellStyle name="Note 7 4 2 5" xfId="2887"/>
    <cellStyle name="Note 7 4 3" xfId="2888"/>
    <cellStyle name="Note 7 4 3 2" xfId="2889"/>
    <cellStyle name="Note 7 4 3 2 2" xfId="2890"/>
    <cellStyle name="Note 7 4 3 2 2 2" xfId="2891"/>
    <cellStyle name="Note 7 4 3 2 3" xfId="2892"/>
    <cellStyle name="Note 7 4 3 3" xfId="2893"/>
    <cellStyle name="Note 7 4 3 3 2" xfId="2894"/>
    <cellStyle name="Note 7 4 3 3 2 2" xfId="2895"/>
    <cellStyle name="Note 7 4 3 3 2 3" xfId="3992"/>
    <cellStyle name="Note 7 4 3 4" xfId="2896"/>
    <cellStyle name="Note 7 4 4" xfId="2897"/>
    <cellStyle name="Note 7 4 4 2" xfId="2898"/>
    <cellStyle name="Note 7 4 4 2 2" xfId="2899"/>
    <cellStyle name="Note 7 4 4 3" xfId="2900"/>
    <cellStyle name="Note 7 4 5" xfId="2901"/>
    <cellStyle name="Note 7 4 5 2" xfId="2902"/>
    <cellStyle name="Note 7 4 5 2 2" xfId="2903"/>
    <cellStyle name="Note 7 4 5 2 3" xfId="3993"/>
    <cellStyle name="Note 7 4 6" xfId="2904"/>
    <cellStyle name="Note 7 5" xfId="2905"/>
    <cellStyle name="Note 7 5 2" xfId="2906"/>
    <cellStyle name="Note 7 5 2 2" xfId="2907"/>
    <cellStyle name="Note 7 5 2 2 2" xfId="2908"/>
    <cellStyle name="Note 7 5 2 2 2 2" xfId="2909"/>
    <cellStyle name="Note 7 5 2 2 2 2 2" xfId="2910"/>
    <cellStyle name="Note 7 5 2 2 2 3" xfId="2911"/>
    <cellStyle name="Note 7 5 2 2 3" xfId="2912"/>
    <cellStyle name="Note 7 5 2 2 3 2" xfId="2913"/>
    <cellStyle name="Note 7 5 2 2 4" xfId="2914"/>
    <cellStyle name="Note 7 5 2 3" xfId="2915"/>
    <cellStyle name="Note 7 5 2 3 2" xfId="2916"/>
    <cellStyle name="Note 7 5 2 3 2 2" xfId="2917"/>
    <cellStyle name="Note 7 5 2 3 3" xfId="2918"/>
    <cellStyle name="Note 7 5 2 4" xfId="2919"/>
    <cellStyle name="Note 7 5 2 4 2" xfId="2920"/>
    <cellStyle name="Note 7 5 2 4 2 2" xfId="2921"/>
    <cellStyle name="Note 7 5 2 4 2 3" xfId="3994"/>
    <cellStyle name="Note 7 5 2 5" xfId="2922"/>
    <cellStyle name="Note 7 5 3" xfId="2923"/>
    <cellStyle name="Note 7 5 3 2" xfId="2924"/>
    <cellStyle name="Note 7 5 3 2 2" xfId="2925"/>
    <cellStyle name="Note 7 5 3 2 2 2" xfId="2926"/>
    <cellStyle name="Note 7 5 3 2 3" xfId="2927"/>
    <cellStyle name="Note 7 5 3 3" xfId="2928"/>
    <cellStyle name="Note 7 5 3 3 2" xfId="2929"/>
    <cellStyle name="Note 7 5 3 3 2 2" xfId="2930"/>
    <cellStyle name="Note 7 5 3 3 2 3" xfId="3995"/>
    <cellStyle name="Note 7 5 3 4" xfId="2931"/>
    <cellStyle name="Note 7 5 4" xfId="2932"/>
    <cellStyle name="Note 7 5 4 2" xfId="2933"/>
    <cellStyle name="Note 7 5 4 2 2" xfId="2934"/>
    <cellStyle name="Note 7 5 4 3" xfId="2935"/>
    <cellStyle name="Note 7 5 5" xfId="2936"/>
    <cellStyle name="Note 7 5 5 2" xfId="2937"/>
    <cellStyle name="Note 7 5 5 2 2" xfId="2938"/>
    <cellStyle name="Note 7 5 5 2 3" xfId="3996"/>
    <cellStyle name="Note 7 5 6" xfId="2939"/>
    <cellStyle name="Note 7 6" xfId="2940"/>
    <cellStyle name="Note 7 6 2" xfId="2941"/>
    <cellStyle name="Note 7 6 2 2" xfId="2942"/>
    <cellStyle name="Note 7 6 2 2 2" xfId="2943"/>
    <cellStyle name="Note 7 6 2 2 2 2" xfId="2944"/>
    <cellStyle name="Note 7 6 2 2 2 2 2" xfId="2945"/>
    <cellStyle name="Note 7 6 2 2 2 3" xfId="2946"/>
    <cellStyle name="Note 7 6 2 2 3" xfId="2947"/>
    <cellStyle name="Note 7 6 2 2 3 2" xfId="2948"/>
    <cellStyle name="Note 7 6 2 2 4" xfId="2949"/>
    <cellStyle name="Note 7 6 2 3" xfId="2950"/>
    <cellStyle name="Note 7 6 2 3 2" xfId="2951"/>
    <cellStyle name="Note 7 6 2 3 2 2" xfId="2952"/>
    <cellStyle name="Note 7 6 2 3 3" xfId="2953"/>
    <cellStyle name="Note 7 6 2 4" xfId="2954"/>
    <cellStyle name="Note 7 6 2 4 2" xfId="2955"/>
    <cellStyle name="Note 7 6 2 4 2 2" xfId="2956"/>
    <cellStyle name="Note 7 6 2 4 2 3" xfId="3997"/>
    <cellStyle name="Note 7 6 2 5" xfId="2957"/>
    <cellStyle name="Note 7 6 3" xfId="2958"/>
    <cellStyle name="Note 7 6 3 2" xfId="2959"/>
    <cellStyle name="Note 7 6 3 2 2" xfId="2960"/>
    <cellStyle name="Note 7 6 3 2 2 2" xfId="2961"/>
    <cellStyle name="Note 7 6 3 2 3" xfId="2962"/>
    <cellStyle name="Note 7 6 3 3" xfId="2963"/>
    <cellStyle name="Note 7 6 3 3 2" xfId="2964"/>
    <cellStyle name="Note 7 6 3 3 2 2" xfId="2965"/>
    <cellStyle name="Note 7 6 3 3 2 3" xfId="3998"/>
    <cellStyle name="Note 7 6 3 4" xfId="2966"/>
    <cellStyle name="Note 7 6 4" xfId="2967"/>
    <cellStyle name="Note 7 6 4 2" xfId="2968"/>
    <cellStyle name="Note 7 6 4 2 2" xfId="2969"/>
    <cellStyle name="Note 7 6 4 3" xfId="2970"/>
    <cellStyle name="Note 7 6 5" xfId="2971"/>
    <cellStyle name="Note 7 6 5 2" xfId="2972"/>
    <cellStyle name="Note 7 6 5 2 2" xfId="2973"/>
    <cellStyle name="Note 7 6 5 2 3" xfId="3999"/>
    <cellStyle name="Note 7 6 6" xfId="2974"/>
    <cellStyle name="Note 7 7" xfId="2975"/>
    <cellStyle name="Note 7 7 2" xfId="2976"/>
    <cellStyle name="Note 7 7 2 2" xfId="2977"/>
    <cellStyle name="Note 7 7 2 2 2" xfId="2978"/>
    <cellStyle name="Note 7 7 2 2 2 2" xfId="2979"/>
    <cellStyle name="Note 7 7 2 2 2 2 2" xfId="2980"/>
    <cellStyle name="Note 7 7 2 2 2 3" xfId="2981"/>
    <cellStyle name="Note 7 7 2 2 3" xfId="2982"/>
    <cellStyle name="Note 7 7 2 2 3 2" xfId="2983"/>
    <cellStyle name="Note 7 7 2 2 4" xfId="2984"/>
    <cellStyle name="Note 7 7 2 3" xfId="2985"/>
    <cellStyle name="Note 7 7 2 3 2" xfId="2986"/>
    <cellStyle name="Note 7 7 2 3 2 2" xfId="2987"/>
    <cellStyle name="Note 7 7 2 3 3" xfId="2988"/>
    <cellStyle name="Note 7 7 2 4" xfId="2989"/>
    <cellStyle name="Note 7 7 2 4 2" xfId="2990"/>
    <cellStyle name="Note 7 7 2 4 2 2" xfId="2991"/>
    <cellStyle name="Note 7 7 2 4 2 3" xfId="4000"/>
    <cellStyle name="Note 7 7 2 5" xfId="2992"/>
    <cellStyle name="Note 7 7 3" xfId="2993"/>
    <cellStyle name="Note 7 7 3 2" xfId="2994"/>
    <cellStyle name="Note 7 7 3 2 2" xfId="2995"/>
    <cellStyle name="Note 7 7 3 2 2 2" xfId="2996"/>
    <cellStyle name="Note 7 7 3 2 3" xfId="2997"/>
    <cellStyle name="Note 7 7 3 3" xfId="2998"/>
    <cellStyle name="Note 7 7 3 3 2" xfId="2999"/>
    <cellStyle name="Note 7 7 3 3 2 2" xfId="3000"/>
    <cellStyle name="Note 7 7 3 3 2 3" xfId="4001"/>
    <cellStyle name="Note 7 7 3 4" xfId="3001"/>
    <cellStyle name="Note 7 7 4" xfId="3002"/>
    <cellStyle name="Note 7 7 4 2" xfId="3003"/>
    <cellStyle name="Note 7 7 4 2 2" xfId="3004"/>
    <cellStyle name="Note 7 7 4 3" xfId="3005"/>
    <cellStyle name="Note 7 7 5" xfId="3006"/>
    <cellStyle name="Note 7 7 5 2" xfId="3007"/>
    <cellStyle name="Note 7 7 5 2 2" xfId="3008"/>
    <cellStyle name="Note 7 7 5 2 3" xfId="4002"/>
    <cellStyle name="Note 7 7 6" xfId="3009"/>
    <cellStyle name="Note 7 8" xfId="3010"/>
    <cellStyle name="Note 7 8 2" xfId="3011"/>
    <cellStyle name="Note 7 8 2 2" xfId="3012"/>
    <cellStyle name="Note 7 8 2 2 2" xfId="3013"/>
    <cellStyle name="Note 7 8 2 2 2 2" xfId="3014"/>
    <cellStyle name="Note 7 8 2 2 2 2 2" xfId="3015"/>
    <cellStyle name="Note 7 8 2 2 2 3" xfId="3016"/>
    <cellStyle name="Note 7 8 2 2 3" xfId="3017"/>
    <cellStyle name="Note 7 8 2 2 3 2" xfId="3018"/>
    <cellStyle name="Note 7 8 2 2 4" xfId="3019"/>
    <cellStyle name="Note 7 8 2 3" xfId="3020"/>
    <cellStyle name="Note 7 8 2 3 2" xfId="3021"/>
    <cellStyle name="Note 7 8 2 3 2 2" xfId="3022"/>
    <cellStyle name="Note 7 8 2 3 3" xfId="3023"/>
    <cellStyle name="Note 7 8 2 4" xfId="3024"/>
    <cellStyle name="Note 7 8 2 4 2" xfId="3025"/>
    <cellStyle name="Note 7 8 2 4 2 2" xfId="3026"/>
    <cellStyle name="Note 7 8 2 4 2 3" xfId="4003"/>
    <cellStyle name="Note 7 8 2 5" xfId="3027"/>
    <cellStyle name="Note 7 8 3" xfId="3028"/>
    <cellStyle name="Note 7 8 3 2" xfId="3029"/>
    <cellStyle name="Note 7 8 3 2 2" xfId="3030"/>
    <cellStyle name="Note 7 8 3 2 2 2" xfId="3031"/>
    <cellStyle name="Note 7 8 3 2 3" xfId="3032"/>
    <cellStyle name="Note 7 8 3 3" xfId="3033"/>
    <cellStyle name="Note 7 8 3 3 2" xfId="3034"/>
    <cellStyle name="Note 7 8 3 3 2 2" xfId="3035"/>
    <cellStyle name="Note 7 8 3 3 2 3" xfId="4004"/>
    <cellStyle name="Note 7 8 3 4" xfId="3036"/>
    <cellStyle name="Note 7 8 4" xfId="3037"/>
    <cellStyle name="Note 7 8 4 2" xfId="3038"/>
    <cellStyle name="Note 7 8 4 2 2" xfId="3039"/>
    <cellStyle name="Note 7 8 4 3" xfId="3040"/>
    <cellStyle name="Note 7 8 5" xfId="3041"/>
    <cellStyle name="Note 7 8 5 2" xfId="3042"/>
    <cellStyle name="Note 7 8 5 2 2" xfId="3043"/>
    <cellStyle name="Note 7 8 5 2 3" xfId="4005"/>
    <cellStyle name="Note 7 8 6" xfId="3044"/>
    <cellStyle name="Note 8 2" xfId="3045"/>
    <cellStyle name="Note 8 2 2" xfId="3046"/>
    <cellStyle name="Note 8 2 2 2" xfId="3047"/>
    <cellStyle name="Note 8 2 2 2 2" xfId="3048"/>
    <cellStyle name="Note 8 2 2 2 2 2" xfId="3049"/>
    <cellStyle name="Note 8 2 2 2 2 2 2" xfId="3050"/>
    <cellStyle name="Note 8 2 2 2 2 3" xfId="3051"/>
    <cellStyle name="Note 8 2 2 2 3" xfId="3052"/>
    <cellStyle name="Note 8 2 2 2 3 2" xfId="3053"/>
    <cellStyle name="Note 8 2 2 2 4" xfId="3054"/>
    <cellStyle name="Note 8 2 2 3" xfId="3055"/>
    <cellStyle name="Note 8 2 2 3 2" xfId="3056"/>
    <cellStyle name="Note 8 2 2 3 2 2" xfId="3057"/>
    <cellStyle name="Note 8 2 2 3 3" xfId="3058"/>
    <cellStyle name="Note 8 2 2 4" xfId="3059"/>
    <cellStyle name="Note 8 2 2 4 2" xfId="3060"/>
    <cellStyle name="Note 8 2 2 4 2 2" xfId="3061"/>
    <cellStyle name="Note 8 2 2 4 2 3" xfId="4006"/>
    <cellStyle name="Note 8 2 2 5" xfId="3062"/>
    <cellStyle name="Note 8 2 3" xfId="3063"/>
    <cellStyle name="Note 8 2 3 2" xfId="3064"/>
    <cellStyle name="Note 8 2 3 2 2" xfId="3065"/>
    <cellStyle name="Note 8 2 3 2 2 2" xfId="3066"/>
    <cellStyle name="Note 8 2 3 2 3" xfId="3067"/>
    <cellStyle name="Note 8 2 3 3" xfId="3068"/>
    <cellStyle name="Note 8 2 3 3 2" xfId="3069"/>
    <cellStyle name="Note 8 2 3 3 2 2" xfId="3070"/>
    <cellStyle name="Note 8 2 3 3 2 3" xfId="4007"/>
    <cellStyle name="Note 8 2 3 4" xfId="3071"/>
    <cellStyle name="Note 8 2 4" xfId="3072"/>
    <cellStyle name="Note 8 2 4 2" xfId="3073"/>
    <cellStyle name="Note 8 2 4 2 2" xfId="3074"/>
    <cellStyle name="Note 8 2 4 3" xfId="3075"/>
    <cellStyle name="Note 8 2 5" xfId="3076"/>
    <cellStyle name="Note 8 2 5 2" xfId="3077"/>
    <cellStyle name="Note 8 2 5 2 2" xfId="3078"/>
    <cellStyle name="Note 8 2 5 2 3" xfId="4008"/>
    <cellStyle name="Note 8 2 6" xfId="3079"/>
    <cellStyle name="Note 8 3" xfId="3080"/>
    <cellStyle name="Note 8 3 2" xfId="3081"/>
    <cellStyle name="Note 8 3 2 2" xfId="3082"/>
    <cellStyle name="Note 8 3 2 2 2" xfId="3083"/>
    <cellStyle name="Note 8 3 2 2 2 2" xfId="3084"/>
    <cellStyle name="Note 8 3 2 2 2 2 2" xfId="3085"/>
    <cellStyle name="Note 8 3 2 2 2 3" xfId="3086"/>
    <cellStyle name="Note 8 3 2 2 3" xfId="3087"/>
    <cellStyle name="Note 8 3 2 2 3 2" xfId="3088"/>
    <cellStyle name="Note 8 3 2 2 4" xfId="3089"/>
    <cellStyle name="Note 8 3 2 3" xfId="3090"/>
    <cellStyle name="Note 8 3 2 3 2" xfId="3091"/>
    <cellStyle name="Note 8 3 2 3 2 2" xfId="3092"/>
    <cellStyle name="Note 8 3 2 3 3" xfId="3093"/>
    <cellStyle name="Note 8 3 2 4" xfId="3094"/>
    <cellStyle name="Note 8 3 2 4 2" xfId="3095"/>
    <cellStyle name="Note 8 3 2 4 2 2" xfId="3096"/>
    <cellStyle name="Note 8 3 2 4 2 3" xfId="4009"/>
    <cellStyle name="Note 8 3 2 5" xfId="3097"/>
    <cellStyle name="Note 8 3 3" xfId="3098"/>
    <cellStyle name="Note 8 3 3 2" xfId="3099"/>
    <cellStyle name="Note 8 3 3 2 2" xfId="3100"/>
    <cellStyle name="Note 8 3 3 2 2 2" xfId="3101"/>
    <cellStyle name="Note 8 3 3 2 3" xfId="3102"/>
    <cellStyle name="Note 8 3 3 3" xfId="3103"/>
    <cellStyle name="Note 8 3 3 3 2" xfId="3104"/>
    <cellStyle name="Note 8 3 3 3 2 2" xfId="3105"/>
    <cellStyle name="Note 8 3 3 3 2 3" xfId="4010"/>
    <cellStyle name="Note 8 3 3 4" xfId="3106"/>
    <cellStyle name="Note 8 3 4" xfId="3107"/>
    <cellStyle name="Note 8 3 4 2" xfId="3108"/>
    <cellStyle name="Note 8 3 4 2 2" xfId="3109"/>
    <cellStyle name="Note 8 3 4 3" xfId="3110"/>
    <cellStyle name="Note 8 3 5" xfId="3111"/>
    <cellStyle name="Note 8 3 5 2" xfId="3112"/>
    <cellStyle name="Note 8 3 5 2 2" xfId="3113"/>
    <cellStyle name="Note 8 3 5 2 3" xfId="4011"/>
    <cellStyle name="Note 8 3 6" xfId="3114"/>
    <cellStyle name="Note 8 4" xfId="3115"/>
    <cellStyle name="Note 8 4 2" xfId="3116"/>
    <cellStyle name="Note 8 4 2 2" xfId="3117"/>
    <cellStyle name="Note 8 4 2 2 2" xfId="3118"/>
    <cellStyle name="Note 8 4 2 2 2 2" xfId="3119"/>
    <cellStyle name="Note 8 4 2 2 2 2 2" xfId="3120"/>
    <cellStyle name="Note 8 4 2 2 2 3" xfId="3121"/>
    <cellStyle name="Note 8 4 2 2 3" xfId="3122"/>
    <cellStyle name="Note 8 4 2 2 3 2" xfId="3123"/>
    <cellStyle name="Note 8 4 2 2 4" xfId="3124"/>
    <cellStyle name="Note 8 4 2 3" xfId="3125"/>
    <cellStyle name="Note 8 4 2 3 2" xfId="3126"/>
    <cellStyle name="Note 8 4 2 3 2 2" xfId="3127"/>
    <cellStyle name="Note 8 4 2 3 3" xfId="3128"/>
    <cellStyle name="Note 8 4 2 4" xfId="3129"/>
    <cellStyle name="Note 8 4 2 4 2" xfId="3130"/>
    <cellStyle name="Note 8 4 2 4 2 2" xfId="3131"/>
    <cellStyle name="Note 8 4 2 4 2 3" xfId="4012"/>
    <cellStyle name="Note 8 4 2 5" xfId="3132"/>
    <cellStyle name="Note 8 4 3" xfId="3133"/>
    <cellStyle name="Note 8 4 3 2" xfId="3134"/>
    <cellStyle name="Note 8 4 3 2 2" xfId="3135"/>
    <cellStyle name="Note 8 4 3 2 2 2" xfId="3136"/>
    <cellStyle name="Note 8 4 3 2 3" xfId="3137"/>
    <cellStyle name="Note 8 4 3 3" xfId="3138"/>
    <cellStyle name="Note 8 4 3 3 2" xfId="3139"/>
    <cellStyle name="Note 8 4 3 3 2 2" xfId="3140"/>
    <cellStyle name="Note 8 4 3 3 2 3" xfId="4013"/>
    <cellStyle name="Note 8 4 3 4" xfId="3141"/>
    <cellStyle name="Note 8 4 4" xfId="3142"/>
    <cellStyle name="Note 8 4 4 2" xfId="3143"/>
    <cellStyle name="Note 8 4 4 2 2" xfId="3144"/>
    <cellStyle name="Note 8 4 4 3" xfId="3145"/>
    <cellStyle name="Note 8 4 5" xfId="3146"/>
    <cellStyle name="Note 8 4 5 2" xfId="3147"/>
    <cellStyle name="Note 8 4 5 2 2" xfId="3148"/>
    <cellStyle name="Note 8 4 5 2 3" xfId="4014"/>
    <cellStyle name="Note 8 4 6" xfId="3149"/>
    <cellStyle name="Note 8 5" xfId="3150"/>
    <cellStyle name="Note 8 5 2" xfId="3151"/>
    <cellStyle name="Note 8 5 2 2" xfId="3152"/>
    <cellStyle name="Note 8 5 2 2 2" xfId="3153"/>
    <cellStyle name="Note 8 5 2 2 2 2" xfId="3154"/>
    <cellStyle name="Note 8 5 2 2 2 2 2" xfId="3155"/>
    <cellStyle name="Note 8 5 2 2 2 3" xfId="3156"/>
    <cellStyle name="Note 8 5 2 2 3" xfId="3157"/>
    <cellStyle name="Note 8 5 2 2 3 2" xfId="3158"/>
    <cellStyle name="Note 8 5 2 2 4" xfId="3159"/>
    <cellStyle name="Note 8 5 2 3" xfId="3160"/>
    <cellStyle name="Note 8 5 2 3 2" xfId="3161"/>
    <cellStyle name="Note 8 5 2 3 2 2" xfId="3162"/>
    <cellStyle name="Note 8 5 2 3 3" xfId="3163"/>
    <cellStyle name="Note 8 5 2 4" xfId="3164"/>
    <cellStyle name="Note 8 5 2 4 2" xfId="3165"/>
    <cellStyle name="Note 8 5 2 4 2 2" xfId="3166"/>
    <cellStyle name="Note 8 5 2 4 2 3" xfId="4015"/>
    <cellStyle name="Note 8 5 2 5" xfId="3167"/>
    <cellStyle name="Note 8 5 3" xfId="3168"/>
    <cellStyle name="Note 8 5 3 2" xfId="3169"/>
    <cellStyle name="Note 8 5 3 2 2" xfId="3170"/>
    <cellStyle name="Note 8 5 3 2 2 2" xfId="3171"/>
    <cellStyle name="Note 8 5 3 2 3" xfId="3172"/>
    <cellStyle name="Note 8 5 3 3" xfId="3173"/>
    <cellStyle name="Note 8 5 3 3 2" xfId="3174"/>
    <cellStyle name="Note 8 5 3 3 2 2" xfId="3175"/>
    <cellStyle name="Note 8 5 3 3 2 3" xfId="4016"/>
    <cellStyle name="Note 8 5 3 4" xfId="3176"/>
    <cellStyle name="Note 8 5 4" xfId="3177"/>
    <cellStyle name="Note 8 5 4 2" xfId="3178"/>
    <cellStyle name="Note 8 5 4 2 2" xfId="3179"/>
    <cellStyle name="Note 8 5 4 3" xfId="3180"/>
    <cellStyle name="Note 8 5 5" xfId="3181"/>
    <cellStyle name="Note 8 5 5 2" xfId="3182"/>
    <cellStyle name="Note 8 5 5 2 2" xfId="3183"/>
    <cellStyle name="Note 8 5 5 2 3" xfId="4017"/>
    <cellStyle name="Note 8 5 6" xfId="3184"/>
    <cellStyle name="Note 8 6" xfId="3185"/>
    <cellStyle name="Note 8 6 2" xfId="3186"/>
    <cellStyle name="Note 8 6 2 2" xfId="3187"/>
    <cellStyle name="Note 8 6 2 2 2" xfId="3188"/>
    <cellStyle name="Note 8 6 2 2 2 2" xfId="3189"/>
    <cellStyle name="Note 8 6 2 2 2 2 2" xfId="3190"/>
    <cellStyle name="Note 8 6 2 2 2 3" xfId="3191"/>
    <cellStyle name="Note 8 6 2 2 3" xfId="3192"/>
    <cellStyle name="Note 8 6 2 2 3 2" xfId="3193"/>
    <cellStyle name="Note 8 6 2 2 4" xfId="3194"/>
    <cellStyle name="Note 8 6 2 3" xfId="3195"/>
    <cellStyle name="Note 8 6 2 3 2" xfId="3196"/>
    <cellStyle name="Note 8 6 2 3 2 2" xfId="3197"/>
    <cellStyle name="Note 8 6 2 3 3" xfId="3198"/>
    <cellStyle name="Note 8 6 2 4" xfId="3199"/>
    <cellStyle name="Note 8 6 2 4 2" xfId="3200"/>
    <cellStyle name="Note 8 6 2 4 2 2" xfId="3201"/>
    <cellStyle name="Note 8 6 2 4 2 3" xfId="4018"/>
    <cellStyle name="Note 8 6 2 5" xfId="3202"/>
    <cellStyle name="Note 8 6 3" xfId="3203"/>
    <cellStyle name="Note 8 6 3 2" xfId="3204"/>
    <cellStyle name="Note 8 6 3 2 2" xfId="3205"/>
    <cellStyle name="Note 8 6 3 2 2 2" xfId="3206"/>
    <cellStyle name="Note 8 6 3 2 3" xfId="3207"/>
    <cellStyle name="Note 8 6 3 3" xfId="3208"/>
    <cellStyle name="Note 8 6 3 3 2" xfId="3209"/>
    <cellStyle name="Note 8 6 3 3 2 2" xfId="3210"/>
    <cellStyle name="Note 8 6 3 3 2 3" xfId="4019"/>
    <cellStyle name="Note 8 6 3 4" xfId="3211"/>
    <cellStyle name="Note 8 6 4" xfId="3212"/>
    <cellStyle name="Note 8 6 4 2" xfId="3213"/>
    <cellStyle name="Note 8 6 4 2 2" xfId="3214"/>
    <cellStyle name="Note 8 6 4 3" xfId="3215"/>
    <cellStyle name="Note 8 6 5" xfId="3216"/>
    <cellStyle name="Note 8 6 5 2" xfId="3217"/>
    <cellStyle name="Note 8 6 5 2 2" xfId="3218"/>
    <cellStyle name="Note 8 6 5 2 3" xfId="4020"/>
    <cellStyle name="Note 8 6 6" xfId="3219"/>
    <cellStyle name="Note 8 7" xfId="3220"/>
    <cellStyle name="Note 8 7 2" xfId="3221"/>
    <cellStyle name="Note 8 7 2 2" xfId="3222"/>
    <cellStyle name="Note 8 7 2 2 2" xfId="3223"/>
    <cellStyle name="Note 8 7 2 2 2 2" xfId="3224"/>
    <cellStyle name="Note 8 7 2 2 2 2 2" xfId="3225"/>
    <cellStyle name="Note 8 7 2 2 2 3" xfId="3226"/>
    <cellStyle name="Note 8 7 2 2 3" xfId="3227"/>
    <cellStyle name="Note 8 7 2 2 3 2" xfId="3228"/>
    <cellStyle name="Note 8 7 2 2 4" xfId="3229"/>
    <cellStyle name="Note 8 7 2 3" xfId="3230"/>
    <cellStyle name="Note 8 7 2 3 2" xfId="3231"/>
    <cellStyle name="Note 8 7 2 3 2 2" xfId="3232"/>
    <cellStyle name="Note 8 7 2 3 3" xfId="3233"/>
    <cellStyle name="Note 8 7 2 4" xfId="3234"/>
    <cellStyle name="Note 8 7 2 4 2" xfId="3235"/>
    <cellStyle name="Note 8 7 2 4 2 2" xfId="3236"/>
    <cellStyle name="Note 8 7 2 4 2 3" xfId="4021"/>
    <cellStyle name="Note 8 7 2 5" xfId="3237"/>
    <cellStyle name="Note 8 7 3" xfId="3238"/>
    <cellStyle name="Note 8 7 3 2" xfId="3239"/>
    <cellStyle name="Note 8 7 3 2 2" xfId="3240"/>
    <cellStyle name="Note 8 7 3 2 2 2" xfId="3241"/>
    <cellStyle name="Note 8 7 3 2 3" xfId="3242"/>
    <cellStyle name="Note 8 7 3 3" xfId="3243"/>
    <cellStyle name="Note 8 7 3 3 2" xfId="3244"/>
    <cellStyle name="Note 8 7 3 3 2 2" xfId="3245"/>
    <cellStyle name="Note 8 7 3 3 2 3" xfId="4022"/>
    <cellStyle name="Note 8 7 3 4" xfId="3246"/>
    <cellStyle name="Note 8 7 4" xfId="3247"/>
    <cellStyle name="Note 8 7 4 2" xfId="3248"/>
    <cellStyle name="Note 8 7 4 2 2" xfId="3249"/>
    <cellStyle name="Note 8 7 4 3" xfId="3250"/>
    <cellStyle name="Note 8 7 5" xfId="3251"/>
    <cellStyle name="Note 8 7 5 2" xfId="3252"/>
    <cellStyle name="Note 8 7 5 2 2" xfId="3253"/>
    <cellStyle name="Note 8 7 5 2 3" xfId="4023"/>
    <cellStyle name="Note 8 7 6" xfId="3254"/>
    <cellStyle name="Note 8 8" xfId="3255"/>
    <cellStyle name="Note 8 8 2" xfId="3256"/>
    <cellStyle name="Note 8 8 2 2" xfId="3257"/>
    <cellStyle name="Note 8 8 2 2 2" xfId="3258"/>
    <cellStyle name="Note 8 8 2 2 2 2" xfId="3259"/>
    <cellStyle name="Note 8 8 2 2 2 2 2" xfId="3260"/>
    <cellStyle name="Note 8 8 2 2 2 3" xfId="3261"/>
    <cellStyle name="Note 8 8 2 2 3" xfId="3262"/>
    <cellStyle name="Note 8 8 2 2 3 2" xfId="3263"/>
    <cellStyle name="Note 8 8 2 2 4" xfId="3264"/>
    <cellStyle name="Note 8 8 2 3" xfId="3265"/>
    <cellStyle name="Note 8 8 2 3 2" xfId="3266"/>
    <cellStyle name="Note 8 8 2 3 2 2" xfId="3267"/>
    <cellStyle name="Note 8 8 2 3 3" xfId="3268"/>
    <cellStyle name="Note 8 8 2 4" xfId="3269"/>
    <cellStyle name="Note 8 8 2 4 2" xfId="3270"/>
    <cellStyle name="Note 8 8 2 4 2 2" xfId="3271"/>
    <cellStyle name="Note 8 8 2 4 2 3" xfId="4024"/>
    <cellStyle name="Note 8 8 2 5" xfId="3272"/>
    <cellStyle name="Note 8 8 3" xfId="3273"/>
    <cellStyle name="Note 8 8 3 2" xfId="3274"/>
    <cellStyle name="Note 8 8 3 2 2" xfId="3275"/>
    <cellStyle name="Note 8 8 3 2 2 2" xfId="3276"/>
    <cellStyle name="Note 8 8 3 2 3" xfId="3277"/>
    <cellStyle name="Note 8 8 3 3" xfId="3278"/>
    <cellStyle name="Note 8 8 3 3 2" xfId="3279"/>
    <cellStyle name="Note 8 8 3 3 2 2" xfId="3280"/>
    <cellStyle name="Note 8 8 3 3 2 3" xfId="4025"/>
    <cellStyle name="Note 8 8 3 4" xfId="3281"/>
    <cellStyle name="Note 8 8 4" xfId="3282"/>
    <cellStyle name="Note 8 8 4 2" xfId="3283"/>
    <cellStyle name="Note 8 8 4 2 2" xfId="3284"/>
    <cellStyle name="Note 8 8 4 3" xfId="3285"/>
    <cellStyle name="Note 8 8 5" xfId="3286"/>
    <cellStyle name="Note 8 8 5 2" xfId="3287"/>
    <cellStyle name="Note 8 8 5 2 2" xfId="3288"/>
    <cellStyle name="Note 8 8 5 2 3" xfId="4026"/>
    <cellStyle name="Note 8 8 6" xfId="3289"/>
    <cellStyle name="Note 9 2" xfId="3290"/>
    <cellStyle name="Note 9 2 2" xfId="3291"/>
    <cellStyle name="Note 9 2 2 2" xfId="3292"/>
    <cellStyle name="Note 9 2 2 2 2" xfId="3293"/>
    <cellStyle name="Note 9 2 2 2 2 2" xfId="3294"/>
    <cellStyle name="Note 9 2 2 2 2 2 2" xfId="3295"/>
    <cellStyle name="Note 9 2 2 2 2 3" xfId="3296"/>
    <cellStyle name="Note 9 2 2 2 3" xfId="3297"/>
    <cellStyle name="Note 9 2 2 2 3 2" xfId="3298"/>
    <cellStyle name="Note 9 2 2 2 4" xfId="3299"/>
    <cellStyle name="Note 9 2 2 3" xfId="3300"/>
    <cellStyle name="Note 9 2 2 3 2" xfId="3301"/>
    <cellStyle name="Note 9 2 2 3 2 2" xfId="3302"/>
    <cellStyle name="Note 9 2 2 3 3" xfId="3303"/>
    <cellStyle name="Note 9 2 2 4" xfId="3304"/>
    <cellStyle name="Note 9 2 2 4 2" xfId="3305"/>
    <cellStyle name="Note 9 2 2 4 2 2" xfId="3306"/>
    <cellStyle name="Note 9 2 2 4 2 3" xfId="4027"/>
    <cellStyle name="Note 9 2 2 5" xfId="3307"/>
    <cellStyle name="Note 9 2 3" xfId="3308"/>
    <cellStyle name="Note 9 2 3 2" xfId="3309"/>
    <cellStyle name="Note 9 2 3 2 2" xfId="3310"/>
    <cellStyle name="Note 9 2 3 2 2 2" xfId="3311"/>
    <cellStyle name="Note 9 2 3 2 3" xfId="3312"/>
    <cellStyle name="Note 9 2 3 3" xfId="3313"/>
    <cellStyle name="Note 9 2 3 3 2" xfId="3314"/>
    <cellStyle name="Note 9 2 3 3 2 2" xfId="3315"/>
    <cellStyle name="Note 9 2 3 3 2 3" xfId="4028"/>
    <cellStyle name="Note 9 2 3 4" xfId="3316"/>
    <cellStyle name="Note 9 2 4" xfId="3317"/>
    <cellStyle name="Note 9 2 4 2" xfId="3318"/>
    <cellStyle name="Note 9 2 4 2 2" xfId="3319"/>
    <cellStyle name="Note 9 2 4 3" xfId="3320"/>
    <cellStyle name="Note 9 2 5" xfId="3321"/>
    <cellStyle name="Note 9 2 5 2" xfId="3322"/>
    <cellStyle name="Note 9 2 5 2 2" xfId="3323"/>
    <cellStyle name="Note 9 2 5 2 3" xfId="4029"/>
    <cellStyle name="Note 9 2 6" xfId="3324"/>
    <cellStyle name="Note 9 3" xfId="3325"/>
    <cellStyle name="Note 9 3 2" xfId="3326"/>
    <cellStyle name="Note 9 3 2 2" xfId="3327"/>
    <cellStyle name="Note 9 3 2 2 2" xfId="3328"/>
    <cellStyle name="Note 9 3 2 2 2 2" xfId="3329"/>
    <cellStyle name="Note 9 3 2 2 2 2 2" xfId="3330"/>
    <cellStyle name="Note 9 3 2 2 2 3" xfId="3331"/>
    <cellStyle name="Note 9 3 2 2 3" xfId="3332"/>
    <cellStyle name="Note 9 3 2 2 3 2" xfId="3333"/>
    <cellStyle name="Note 9 3 2 2 4" xfId="3334"/>
    <cellStyle name="Note 9 3 2 3" xfId="3335"/>
    <cellStyle name="Note 9 3 2 3 2" xfId="3336"/>
    <cellStyle name="Note 9 3 2 3 2 2" xfId="3337"/>
    <cellStyle name="Note 9 3 2 3 3" xfId="3338"/>
    <cellStyle name="Note 9 3 2 4" xfId="3339"/>
    <cellStyle name="Note 9 3 2 4 2" xfId="3340"/>
    <cellStyle name="Note 9 3 2 4 2 2" xfId="3341"/>
    <cellStyle name="Note 9 3 2 4 2 3" xfId="4030"/>
    <cellStyle name="Note 9 3 2 5" xfId="3342"/>
    <cellStyle name="Note 9 3 3" xfId="3343"/>
    <cellStyle name="Note 9 3 3 2" xfId="3344"/>
    <cellStyle name="Note 9 3 3 2 2" xfId="3345"/>
    <cellStyle name="Note 9 3 3 2 2 2" xfId="3346"/>
    <cellStyle name="Note 9 3 3 2 3" xfId="3347"/>
    <cellStyle name="Note 9 3 3 3" xfId="3348"/>
    <cellStyle name="Note 9 3 3 3 2" xfId="3349"/>
    <cellStyle name="Note 9 3 3 3 2 2" xfId="3350"/>
    <cellStyle name="Note 9 3 3 3 2 3" xfId="4031"/>
    <cellStyle name="Note 9 3 3 4" xfId="3351"/>
    <cellStyle name="Note 9 3 4" xfId="3352"/>
    <cellStyle name="Note 9 3 4 2" xfId="3353"/>
    <cellStyle name="Note 9 3 4 2 2" xfId="3354"/>
    <cellStyle name="Note 9 3 4 3" xfId="3355"/>
    <cellStyle name="Note 9 3 5" xfId="3356"/>
    <cellStyle name="Note 9 3 5 2" xfId="3357"/>
    <cellStyle name="Note 9 3 5 2 2" xfId="3358"/>
    <cellStyle name="Note 9 3 5 2 3" xfId="4032"/>
    <cellStyle name="Note 9 3 6" xfId="3359"/>
    <cellStyle name="Note 9 4" xfId="3360"/>
    <cellStyle name="Note 9 4 2" xfId="3361"/>
    <cellStyle name="Note 9 4 2 2" xfId="3362"/>
    <cellStyle name="Note 9 4 2 2 2" xfId="3363"/>
    <cellStyle name="Note 9 4 2 2 2 2" xfId="3364"/>
    <cellStyle name="Note 9 4 2 2 2 2 2" xfId="3365"/>
    <cellStyle name="Note 9 4 2 2 2 3" xfId="3366"/>
    <cellStyle name="Note 9 4 2 2 3" xfId="3367"/>
    <cellStyle name="Note 9 4 2 2 3 2" xfId="3368"/>
    <cellStyle name="Note 9 4 2 2 4" xfId="3369"/>
    <cellStyle name="Note 9 4 2 3" xfId="3370"/>
    <cellStyle name="Note 9 4 2 3 2" xfId="3371"/>
    <cellStyle name="Note 9 4 2 3 2 2" xfId="3372"/>
    <cellStyle name="Note 9 4 2 3 3" xfId="3373"/>
    <cellStyle name="Note 9 4 2 4" xfId="3374"/>
    <cellStyle name="Note 9 4 2 4 2" xfId="3375"/>
    <cellStyle name="Note 9 4 2 4 2 2" xfId="3376"/>
    <cellStyle name="Note 9 4 2 4 2 3" xfId="4033"/>
    <cellStyle name="Note 9 4 2 5" xfId="3377"/>
    <cellStyle name="Note 9 4 3" xfId="3378"/>
    <cellStyle name="Note 9 4 3 2" xfId="3379"/>
    <cellStyle name="Note 9 4 3 2 2" xfId="3380"/>
    <cellStyle name="Note 9 4 3 2 2 2" xfId="3381"/>
    <cellStyle name="Note 9 4 3 2 3" xfId="3382"/>
    <cellStyle name="Note 9 4 3 3" xfId="3383"/>
    <cellStyle name="Note 9 4 3 3 2" xfId="3384"/>
    <cellStyle name="Note 9 4 3 3 2 2" xfId="3385"/>
    <cellStyle name="Note 9 4 3 3 2 3" xfId="4034"/>
    <cellStyle name="Note 9 4 3 4" xfId="3386"/>
    <cellStyle name="Note 9 4 4" xfId="3387"/>
    <cellStyle name="Note 9 4 4 2" xfId="3388"/>
    <cellStyle name="Note 9 4 4 2 2" xfId="3389"/>
    <cellStyle name="Note 9 4 4 3" xfId="3390"/>
    <cellStyle name="Note 9 4 5" xfId="3391"/>
    <cellStyle name="Note 9 4 5 2" xfId="3392"/>
    <cellStyle name="Note 9 4 5 2 2" xfId="3393"/>
    <cellStyle name="Note 9 4 5 2 3" xfId="4035"/>
    <cellStyle name="Note 9 4 6" xfId="3394"/>
    <cellStyle name="Note 9 5" xfId="3395"/>
    <cellStyle name="Note 9 5 2" xfId="3396"/>
    <cellStyle name="Note 9 5 2 2" xfId="3397"/>
    <cellStyle name="Note 9 5 2 2 2" xfId="3398"/>
    <cellStyle name="Note 9 5 2 2 2 2" xfId="3399"/>
    <cellStyle name="Note 9 5 2 2 2 2 2" xfId="3400"/>
    <cellStyle name="Note 9 5 2 2 2 3" xfId="3401"/>
    <cellStyle name="Note 9 5 2 2 3" xfId="3402"/>
    <cellStyle name="Note 9 5 2 2 3 2" xfId="3403"/>
    <cellStyle name="Note 9 5 2 2 4" xfId="3404"/>
    <cellStyle name="Note 9 5 2 3" xfId="3405"/>
    <cellStyle name="Note 9 5 2 3 2" xfId="3406"/>
    <cellStyle name="Note 9 5 2 3 2 2" xfId="3407"/>
    <cellStyle name="Note 9 5 2 3 3" xfId="3408"/>
    <cellStyle name="Note 9 5 2 4" xfId="3409"/>
    <cellStyle name="Note 9 5 2 4 2" xfId="3410"/>
    <cellStyle name="Note 9 5 2 4 2 2" xfId="3411"/>
    <cellStyle name="Note 9 5 2 4 2 3" xfId="4036"/>
    <cellStyle name="Note 9 5 2 5" xfId="3412"/>
    <cellStyle name="Note 9 5 3" xfId="3413"/>
    <cellStyle name="Note 9 5 3 2" xfId="3414"/>
    <cellStyle name="Note 9 5 3 2 2" xfId="3415"/>
    <cellStyle name="Note 9 5 3 2 2 2" xfId="3416"/>
    <cellStyle name="Note 9 5 3 2 3" xfId="3417"/>
    <cellStyle name="Note 9 5 3 3" xfId="3418"/>
    <cellStyle name="Note 9 5 3 3 2" xfId="3419"/>
    <cellStyle name="Note 9 5 3 3 2 2" xfId="3420"/>
    <cellStyle name="Note 9 5 3 3 2 3" xfId="4037"/>
    <cellStyle name="Note 9 5 3 4" xfId="3421"/>
    <cellStyle name="Note 9 5 4" xfId="3422"/>
    <cellStyle name="Note 9 5 4 2" xfId="3423"/>
    <cellStyle name="Note 9 5 4 2 2" xfId="3424"/>
    <cellStyle name="Note 9 5 4 3" xfId="3425"/>
    <cellStyle name="Note 9 5 5" xfId="3426"/>
    <cellStyle name="Note 9 5 5 2" xfId="3427"/>
    <cellStyle name="Note 9 5 5 2 2" xfId="3428"/>
    <cellStyle name="Note 9 5 5 2 3" xfId="4038"/>
    <cellStyle name="Note 9 5 6" xfId="3429"/>
    <cellStyle name="Note 9 6" xfId="3430"/>
    <cellStyle name="Note 9 6 2" xfId="3431"/>
    <cellStyle name="Note 9 6 2 2" xfId="3432"/>
    <cellStyle name="Note 9 6 2 2 2" xfId="3433"/>
    <cellStyle name="Note 9 6 2 2 2 2" xfId="3434"/>
    <cellStyle name="Note 9 6 2 2 2 2 2" xfId="3435"/>
    <cellStyle name="Note 9 6 2 2 2 3" xfId="3436"/>
    <cellStyle name="Note 9 6 2 2 3" xfId="3437"/>
    <cellStyle name="Note 9 6 2 2 3 2" xfId="3438"/>
    <cellStyle name="Note 9 6 2 2 4" xfId="3439"/>
    <cellStyle name="Note 9 6 2 3" xfId="3440"/>
    <cellStyle name="Note 9 6 2 3 2" xfId="3441"/>
    <cellStyle name="Note 9 6 2 3 2 2" xfId="3442"/>
    <cellStyle name="Note 9 6 2 3 3" xfId="3443"/>
    <cellStyle name="Note 9 6 2 4" xfId="3444"/>
    <cellStyle name="Note 9 6 2 4 2" xfId="3445"/>
    <cellStyle name="Note 9 6 2 4 2 2" xfId="3446"/>
    <cellStyle name="Note 9 6 2 4 2 3" xfId="4039"/>
    <cellStyle name="Note 9 6 2 5" xfId="3447"/>
    <cellStyle name="Note 9 6 3" xfId="3448"/>
    <cellStyle name="Note 9 6 3 2" xfId="3449"/>
    <cellStyle name="Note 9 6 3 2 2" xfId="3450"/>
    <cellStyle name="Note 9 6 3 2 2 2" xfId="3451"/>
    <cellStyle name="Note 9 6 3 2 3" xfId="3452"/>
    <cellStyle name="Note 9 6 3 3" xfId="3453"/>
    <cellStyle name="Note 9 6 3 3 2" xfId="3454"/>
    <cellStyle name="Note 9 6 3 3 2 2" xfId="3455"/>
    <cellStyle name="Note 9 6 3 3 2 3" xfId="4040"/>
    <cellStyle name="Note 9 6 3 4" xfId="3456"/>
    <cellStyle name="Note 9 6 4" xfId="3457"/>
    <cellStyle name="Note 9 6 4 2" xfId="3458"/>
    <cellStyle name="Note 9 6 4 2 2" xfId="3459"/>
    <cellStyle name="Note 9 6 4 3" xfId="3460"/>
    <cellStyle name="Note 9 6 5" xfId="3461"/>
    <cellStyle name="Note 9 6 5 2" xfId="3462"/>
    <cellStyle name="Note 9 6 5 2 2" xfId="3463"/>
    <cellStyle name="Note 9 6 5 2 3" xfId="4041"/>
    <cellStyle name="Note 9 6 6" xfId="3464"/>
    <cellStyle name="Note 9 7" xfId="3465"/>
    <cellStyle name="Note 9 7 2" xfId="3466"/>
    <cellStyle name="Note 9 7 2 2" xfId="3467"/>
    <cellStyle name="Note 9 7 2 2 2" xfId="3468"/>
    <cellStyle name="Note 9 7 2 2 2 2" xfId="3469"/>
    <cellStyle name="Note 9 7 2 2 2 2 2" xfId="3470"/>
    <cellStyle name="Note 9 7 2 2 2 3" xfId="3471"/>
    <cellStyle name="Note 9 7 2 2 3" xfId="3472"/>
    <cellStyle name="Note 9 7 2 2 3 2" xfId="3473"/>
    <cellStyle name="Note 9 7 2 2 4" xfId="3474"/>
    <cellStyle name="Note 9 7 2 3" xfId="3475"/>
    <cellStyle name="Note 9 7 2 3 2" xfId="3476"/>
    <cellStyle name="Note 9 7 2 3 2 2" xfId="3477"/>
    <cellStyle name="Note 9 7 2 3 3" xfId="3478"/>
    <cellStyle name="Note 9 7 2 4" xfId="3479"/>
    <cellStyle name="Note 9 7 2 4 2" xfId="3480"/>
    <cellStyle name="Note 9 7 2 4 2 2" xfId="3481"/>
    <cellStyle name="Note 9 7 2 4 2 3" xfId="4042"/>
    <cellStyle name="Note 9 7 2 5" xfId="3482"/>
    <cellStyle name="Note 9 7 3" xfId="3483"/>
    <cellStyle name="Note 9 7 3 2" xfId="3484"/>
    <cellStyle name="Note 9 7 3 2 2" xfId="3485"/>
    <cellStyle name="Note 9 7 3 2 2 2" xfId="3486"/>
    <cellStyle name="Note 9 7 3 2 3" xfId="3487"/>
    <cellStyle name="Note 9 7 3 3" xfId="3488"/>
    <cellStyle name="Note 9 7 3 3 2" xfId="3489"/>
    <cellStyle name="Note 9 7 3 3 2 2" xfId="3490"/>
    <cellStyle name="Note 9 7 3 3 2 3" xfId="4043"/>
    <cellStyle name="Note 9 7 3 4" xfId="3491"/>
    <cellStyle name="Note 9 7 4" xfId="3492"/>
    <cellStyle name="Note 9 7 4 2" xfId="3493"/>
    <cellStyle name="Note 9 7 4 2 2" xfId="3494"/>
    <cellStyle name="Note 9 7 4 3" xfId="3495"/>
    <cellStyle name="Note 9 7 5" xfId="3496"/>
    <cellStyle name="Note 9 7 5 2" xfId="3497"/>
    <cellStyle name="Note 9 7 5 2 2" xfId="3498"/>
    <cellStyle name="Note 9 7 5 2 3" xfId="4044"/>
    <cellStyle name="Note 9 7 6" xfId="3499"/>
    <cellStyle name="Note 9 8" xfId="3500"/>
    <cellStyle name="Note 9 8 2" xfId="3501"/>
    <cellStyle name="Note 9 8 2 2" xfId="3502"/>
    <cellStyle name="Note 9 8 2 2 2" xfId="3503"/>
    <cellStyle name="Note 9 8 2 2 2 2" xfId="3504"/>
    <cellStyle name="Note 9 8 2 2 2 2 2" xfId="3505"/>
    <cellStyle name="Note 9 8 2 2 2 3" xfId="3506"/>
    <cellStyle name="Note 9 8 2 2 3" xfId="3507"/>
    <cellStyle name="Note 9 8 2 2 3 2" xfId="3508"/>
    <cellStyle name="Note 9 8 2 2 4" xfId="3509"/>
    <cellStyle name="Note 9 8 2 3" xfId="3510"/>
    <cellStyle name="Note 9 8 2 3 2" xfId="3511"/>
    <cellStyle name="Note 9 8 2 3 2 2" xfId="3512"/>
    <cellStyle name="Note 9 8 2 3 3" xfId="3513"/>
    <cellStyle name="Note 9 8 2 4" xfId="3514"/>
    <cellStyle name="Note 9 8 2 4 2" xfId="3515"/>
    <cellStyle name="Note 9 8 2 4 2 2" xfId="3516"/>
    <cellStyle name="Note 9 8 2 4 2 3" xfId="4045"/>
    <cellStyle name="Note 9 8 2 5" xfId="3517"/>
    <cellStyle name="Note 9 8 3" xfId="3518"/>
    <cellStyle name="Note 9 8 3 2" xfId="3519"/>
    <cellStyle name="Note 9 8 3 2 2" xfId="3520"/>
    <cellStyle name="Note 9 8 3 2 2 2" xfId="3521"/>
    <cellStyle name="Note 9 8 3 2 3" xfId="3522"/>
    <cellStyle name="Note 9 8 3 3" xfId="3523"/>
    <cellStyle name="Note 9 8 3 3 2" xfId="3524"/>
    <cellStyle name="Note 9 8 3 3 2 2" xfId="3525"/>
    <cellStyle name="Note 9 8 3 3 2 3" xfId="4046"/>
    <cellStyle name="Note 9 8 3 4" xfId="3526"/>
    <cellStyle name="Note 9 8 4" xfId="3527"/>
    <cellStyle name="Note 9 8 4 2" xfId="3528"/>
    <cellStyle name="Note 9 8 4 2 2" xfId="3529"/>
    <cellStyle name="Note 9 8 4 3" xfId="3530"/>
    <cellStyle name="Note 9 8 5" xfId="3531"/>
    <cellStyle name="Note 9 8 5 2" xfId="3532"/>
    <cellStyle name="Note 9 8 5 2 2" xfId="3533"/>
    <cellStyle name="Note 9 8 5 2 3" xfId="4047"/>
    <cellStyle name="Note 9 8 6" xfId="3534"/>
    <cellStyle name="notes" xfId="5203"/>
    <cellStyle name="Otsikko" xfId="5204"/>
    <cellStyle name="Otsikko 1" xfId="5205"/>
    <cellStyle name="Otsikko 2" xfId="5206"/>
    <cellStyle name="Otsikko 3" xfId="5207"/>
    <cellStyle name="Otsikko 4" xfId="5208"/>
    <cellStyle name="Output 2" xfId="3535"/>
    <cellStyle name="Output 2 2" xfId="5209"/>
    <cellStyle name="Output 2 3" xfId="5210"/>
    <cellStyle name="Output 3" xfId="5211"/>
    <cellStyle name="Output 4" xfId="5212"/>
    <cellStyle name="Output 5" xfId="5213"/>
    <cellStyle name="Percent [2]" xfId="5214"/>
    <cellStyle name="Percent 10" xfId="5215"/>
    <cellStyle name="Percent 11" xfId="5216"/>
    <cellStyle name="Percent 12" xfId="5217"/>
    <cellStyle name="Percent 12 2" xfId="5218"/>
    <cellStyle name="Percent 13" xfId="5219"/>
    <cellStyle name="Percent 14" xfId="5220"/>
    <cellStyle name="Percent 15" xfId="5221"/>
    <cellStyle name="Percent 15 2" xfId="5222"/>
    <cellStyle name="Percent 15 2 2" xfId="5223"/>
    <cellStyle name="Percent 15 3" xfId="5224"/>
    <cellStyle name="Percent 16" xfId="5225"/>
    <cellStyle name="Percent 16 2" xfId="5226"/>
    <cellStyle name="Percent 16 2 2" xfId="5227"/>
    <cellStyle name="Percent 16 3" xfId="5228"/>
    <cellStyle name="Percent 17" xfId="5229"/>
    <cellStyle name="Percent 17 2" xfId="5230"/>
    <cellStyle name="Percent 17 2 2" xfId="5231"/>
    <cellStyle name="Percent 17 3" xfId="5232"/>
    <cellStyle name="Percent 18" xfId="5233"/>
    <cellStyle name="Percent 18 2" xfId="5234"/>
    <cellStyle name="Percent 18 2 2" xfId="5235"/>
    <cellStyle name="Percent 18 3" xfId="5236"/>
    <cellStyle name="Percent 19" xfId="5237"/>
    <cellStyle name="Percent 19 2" xfId="5238"/>
    <cellStyle name="Percent 19 2 2" xfId="5239"/>
    <cellStyle name="Percent 19 3" xfId="5240"/>
    <cellStyle name="Percent 2" xfId="3536"/>
    <cellStyle name="Percent 2 10" xfId="5241"/>
    <cellStyle name="Percent 2 10 2" xfId="5242"/>
    <cellStyle name="Percent 2 11" xfId="5243"/>
    <cellStyle name="Percent 2 11 2" xfId="5244"/>
    <cellStyle name="Percent 2 12" xfId="5245"/>
    <cellStyle name="Percent 2 12 2" xfId="5246"/>
    <cellStyle name="Percent 2 13" xfId="5247"/>
    <cellStyle name="Percent 2 14" xfId="5248"/>
    <cellStyle name="Percent 2 15" xfId="5249"/>
    <cellStyle name="Percent 2 2" xfId="3537"/>
    <cellStyle name="Percent 2 2 10" xfId="5250"/>
    <cellStyle name="Percent 2 2 11" xfId="5251"/>
    <cellStyle name="Percent 2 2 12" xfId="5252"/>
    <cellStyle name="Percent 2 2 13" xfId="5253"/>
    <cellStyle name="Percent 2 2 2" xfId="3538"/>
    <cellStyle name="Percent 2 2 2 10" xfId="3539"/>
    <cellStyle name="Percent 2 2 2 10 2" xfId="5254"/>
    <cellStyle name="Percent 2 2 2 11" xfId="3728"/>
    <cellStyle name="Percent 2 2 2 11 2" xfId="4121"/>
    <cellStyle name="Percent 2 2 2 11 3" xfId="4049"/>
    <cellStyle name="Percent 2 2 2 2" xfId="3540"/>
    <cellStyle name="Percent 2 2 2 2 2" xfId="3541"/>
    <cellStyle name="Percent 2 2 2 2 2 2" xfId="3542"/>
    <cellStyle name="Percent 2 2 2 2 2 2 2" xfId="3543"/>
    <cellStyle name="Percent 2 2 2 2 2 2 2 2" xfId="5255"/>
    <cellStyle name="Percent 2 2 2 2 2 2 3" xfId="3731"/>
    <cellStyle name="Percent 2 2 2 2 2 2 3 2" xfId="4124"/>
    <cellStyle name="Percent 2 2 2 2 2 2 3 3" xfId="4052"/>
    <cellStyle name="Percent 2 2 2 2 2 3" xfId="3544"/>
    <cellStyle name="Percent 2 2 2 2 2 3 2" xfId="5256"/>
    <cellStyle name="Percent 2 2 2 2 2 4" xfId="3730"/>
    <cellStyle name="Percent 2 2 2 2 2 4 2" xfId="4123"/>
    <cellStyle name="Percent 2 2 2 2 2 4 3" xfId="4051"/>
    <cellStyle name="Percent 2 2 2 2 3" xfId="3545"/>
    <cellStyle name="Percent 2 2 2 2 3 2" xfId="3546"/>
    <cellStyle name="Percent 2 2 2 2 3 2 2" xfId="5257"/>
    <cellStyle name="Percent 2 2 2 2 3 3" xfId="3547"/>
    <cellStyle name="Percent 2 2 2 2 3 3 2" xfId="5258"/>
    <cellStyle name="Percent 2 2 2 2 3 4" xfId="3732"/>
    <cellStyle name="Percent 2 2 2 2 3 4 2" xfId="4125"/>
    <cellStyle name="Percent 2 2 2 2 3 4 3" xfId="4053"/>
    <cellStyle name="Percent 2 2 2 2 4" xfId="3548"/>
    <cellStyle name="Percent 2 2 2 2 4 2" xfId="5259"/>
    <cellStyle name="Percent 2 2 2 2 5" xfId="3549"/>
    <cellStyle name="Percent 2 2 2 2 5 2" xfId="5260"/>
    <cellStyle name="Percent 2 2 2 2 6" xfId="3729"/>
    <cellStyle name="Percent 2 2 2 2 6 2" xfId="4122"/>
    <cellStyle name="Percent 2 2 2 2 6 3" xfId="4050"/>
    <cellStyle name="Percent 2 2 2 2 7" xfId="5261"/>
    <cellStyle name="Percent 2 2 2 2 8" xfId="5262"/>
    <cellStyle name="Percent 2 2 2 3" xfId="3550"/>
    <cellStyle name="Percent 2 2 2 3 2" xfId="3551"/>
    <cellStyle name="Percent 2 2 2 3 2 2" xfId="3552"/>
    <cellStyle name="Percent 2 2 2 3 2 3" xfId="3553"/>
    <cellStyle name="Percent 2 2 2 3 2 3 2" xfId="5263"/>
    <cellStyle name="Percent 2 2 2 3 2 4" xfId="3734"/>
    <cellStyle name="Percent 2 2 2 3 2 4 2" xfId="4127"/>
    <cellStyle name="Percent 2 2 2 3 2 4 3" xfId="4055"/>
    <cellStyle name="Percent 2 2 2 3 3" xfId="3554"/>
    <cellStyle name="Percent 2 2 2 3 3 2" xfId="3555"/>
    <cellStyle name="Percent 2 2 2 3 3 3" xfId="3556"/>
    <cellStyle name="Percent 2 2 2 3 3 3 2" xfId="5264"/>
    <cellStyle name="Percent 2 2 2 3 3 4" xfId="3735"/>
    <cellStyle name="Percent 2 2 2 3 3 4 2" xfId="4128"/>
    <cellStyle name="Percent 2 2 2 3 3 4 3" xfId="4056"/>
    <cellStyle name="Percent 2 2 2 3 4" xfId="3557"/>
    <cellStyle name="Percent 2 2 2 3 5" xfId="3558"/>
    <cellStyle name="Percent 2 2 2 3 5 2" xfId="5265"/>
    <cellStyle name="Percent 2 2 2 3 6" xfId="3733"/>
    <cellStyle name="Percent 2 2 2 3 6 2" xfId="4126"/>
    <cellStyle name="Percent 2 2 2 3 6 3" xfId="4054"/>
    <cellStyle name="Percent 2 2 2 4" xfId="3559"/>
    <cellStyle name="Percent 2 2 2 4 2" xfId="3560"/>
    <cellStyle name="Percent 2 2 2 4 2 2" xfId="3561"/>
    <cellStyle name="Percent 2 2 2 4 2 3" xfId="3562"/>
    <cellStyle name="Percent 2 2 2 4 2 3 2" xfId="5266"/>
    <cellStyle name="Percent 2 2 2 4 2 4" xfId="3737"/>
    <cellStyle name="Percent 2 2 2 4 2 4 2" xfId="4130"/>
    <cellStyle name="Percent 2 2 2 4 2 4 3" xfId="4058"/>
    <cellStyle name="Percent 2 2 2 4 3" xfId="3563"/>
    <cellStyle name="Percent 2 2 2 4 3 2" xfId="3564"/>
    <cellStyle name="Percent 2 2 2 4 3 3" xfId="3565"/>
    <cellStyle name="Percent 2 2 2 4 3 3 2" xfId="5267"/>
    <cellStyle name="Percent 2 2 2 4 3 4" xfId="3738"/>
    <cellStyle name="Percent 2 2 2 4 3 4 2" xfId="4131"/>
    <cellStyle name="Percent 2 2 2 4 3 4 3" xfId="4059"/>
    <cellStyle name="Percent 2 2 2 4 4" xfId="3566"/>
    <cellStyle name="Percent 2 2 2 4 5" xfId="3567"/>
    <cellStyle name="Percent 2 2 2 4 5 2" xfId="5268"/>
    <cellStyle name="Percent 2 2 2 4 6" xfId="3736"/>
    <cellStyle name="Percent 2 2 2 4 6 2" xfId="4129"/>
    <cellStyle name="Percent 2 2 2 4 6 3" xfId="4057"/>
    <cellStyle name="Percent 2 2 2 5" xfId="3568"/>
    <cellStyle name="Percent 2 2 2 5 2" xfId="3569"/>
    <cellStyle name="Percent 2 2 2 5 2 2" xfId="3570"/>
    <cellStyle name="Percent 2 2 2 5 2 3" xfId="3571"/>
    <cellStyle name="Percent 2 2 2 5 2 3 2" xfId="5269"/>
    <cellStyle name="Percent 2 2 2 5 2 4" xfId="3740"/>
    <cellStyle name="Percent 2 2 2 5 2 4 2" xfId="4133"/>
    <cellStyle name="Percent 2 2 2 5 2 4 3" xfId="4061"/>
    <cellStyle name="Percent 2 2 2 5 3" xfId="3572"/>
    <cellStyle name="Percent 2 2 2 5 4" xfId="3573"/>
    <cellStyle name="Percent 2 2 2 5 4 2" xfId="5270"/>
    <cellStyle name="Percent 2 2 2 5 5" xfId="3739"/>
    <cellStyle name="Percent 2 2 2 5 5 2" xfId="4132"/>
    <cellStyle name="Percent 2 2 2 5 5 3" xfId="4060"/>
    <cellStyle name="Percent 2 2 2 6" xfId="3574"/>
    <cellStyle name="Percent 2 2 2 6 2" xfId="3575"/>
    <cellStyle name="Percent 2 2 2 6 2 2" xfId="5271"/>
    <cellStyle name="Percent 2 2 2 6 3" xfId="3576"/>
    <cellStyle name="Percent 2 2 2 6 3 2" xfId="5272"/>
    <cellStyle name="Percent 2 2 2 6 4" xfId="3741"/>
    <cellStyle name="Percent 2 2 2 6 4 2" xfId="4134"/>
    <cellStyle name="Percent 2 2 2 6 4 3" xfId="4062"/>
    <cellStyle name="Percent 2 2 2 7" xfId="3577"/>
    <cellStyle name="Percent 2 2 2 7 2" xfId="3578"/>
    <cellStyle name="Percent 2 2 2 7 3" xfId="3579"/>
    <cellStyle name="Percent 2 2 2 7 3 2" xfId="5273"/>
    <cellStyle name="Percent 2 2 2 7 4" xfId="3742"/>
    <cellStyle name="Percent 2 2 2 7 4 2" xfId="4135"/>
    <cellStyle name="Percent 2 2 2 7 4 3" xfId="4063"/>
    <cellStyle name="Percent 2 2 2 8" xfId="3580"/>
    <cellStyle name="Percent 2 2 2 8 2" xfId="3581"/>
    <cellStyle name="Percent 2 2 2 9" xfId="3582"/>
    <cellStyle name="Percent 2 2 2 9 2" xfId="3583"/>
    <cellStyle name="Percent 2 2 3" xfId="3584"/>
    <cellStyle name="Percent 2 2 3 2" xfId="3585"/>
    <cellStyle name="Percent 2 2 3 2 2" xfId="3586"/>
    <cellStyle name="Percent 2 2 3 2 3" xfId="3587"/>
    <cellStyle name="Percent 2 2 3 2 3 2" xfId="5274"/>
    <cellStyle name="Percent 2 2 3 2 4" xfId="3744"/>
    <cellStyle name="Percent 2 2 3 2 4 2" xfId="4137"/>
    <cellStyle name="Percent 2 2 3 2 4 3" xfId="4065"/>
    <cellStyle name="Percent 2 2 3 3" xfId="3588"/>
    <cellStyle name="Percent 2 2 3 3 2" xfId="3589"/>
    <cellStyle name="Percent 2 2 3 3 2 2" xfId="5275"/>
    <cellStyle name="Percent 2 2 3 3 3" xfId="3590"/>
    <cellStyle name="Percent 2 2 3 3 3 2" xfId="5276"/>
    <cellStyle name="Percent 2 2 3 3 4" xfId="3745"/>
    <cellStyle name="Percent 2 2 3 3 4 2" xfId="4138"/>
    <cellStyle name="Percent 2 2 3 3 4 3" xfId="4066"/>
    <cellStyle name="Percent 2 2 3 4" xfId="3591"/>
    <cellStyle name="Percent 2 2 3 4 2" xfId="5277"/>
    <cellStyle name="Percent 2 2 3 5" xfId="3592"/>
    <cellStyle name="Percent 2 2 3 5 2" xfId="3593"/>
    <cellStyle name="Percent 2 2 3 6" xfId="3743"/>
    <cellStyle name="Percent 2 2 3 6 2" xfId="4136"/>
    <cellStyle name="Percent 2 2 3 6 3" xfId="4064"/>
    <cellStyle name="Percent 2 2 3 7" xfId="5278"/>
    <cellStyle name="Percent 2 2 4" xfId="3594"/>
    <cellStyle name="Percent 2 2 4 2" xfId="3595"/>
    <cellStyle name="Percent 2 2 4 2 2" xfId="3596"/>
    <cellStyle name="Percent 2 2 4 2 2 2" xfId="5279"/>
    <cellStyle name="Percent 2 2 4 2 3" xfId="3746"/>
    <cellStyle name="Percent 2 2 4 2 3 2" xfId="4139"/>
    <cellStyle name="Percent 2 2 4 2 3 3" xfId="4067"/>
    <cellStyle name="Percent 2 2 4 3" xfId="5280"/>
    <cellStyle name="Percent 2 2 4 4" xfId="5281"/>
    <cellStyle name="Percent 2 2 5" xfId="3597"/>
    <cellStyle name="Percent 2 2 5 2" xfId="3598"/>
    <cellStyle name="Percent 2 2 5 2 2" xfId="5282"/>
    <cellStyle name="Percent 2 2 5 3" xfId="3599"/>
    <cellStyle name="Percent 2 2 5 3 2" xfId="5283"/>
    <cellStyle name="Percent 2 2 5 4" xfId="3747"/>
    <cellStyle name="Percent 2 2 5 4 2" xfId="4140"/>
    <cellStyle name="Percent 2 2 5 4 3" xfId="4068"/>
    <cellStyle name="Percent 2 2 6" xfId="3600"/>
    <cellStyle name="Percent 2 2 6 2" xfId="3601"/>
    <cellStyle name="Percent 2 2 6 2 2" xfId="5284"/>
    <cellStyle name="Percent 2 2 6 3" xfId="3602"/>
    <cellStyle name="Percent 2 2 6 3 2" xfId="5285"/>
    <cellStyle name="Percent 2 2 6 4" xfId="3748"/>
    <cellStyle name="Percent 2 2 6 4 2" xfId="4141"/>
    <cellStyle name="Percent 2 2 6 4 3" xfId="4069"/>
    <cellStyle name="Percent 2 2 7" xfId="3603"/>
    <cellStyle name="Percent 2 2 7 2" xfId="5286"/>
    <cellStyle name="Percent 2 2 7 3" xfId="5287"/>
    <cellStyle name="Percent 2 2 8" xfId="4048"/>
    <cellStyle name="Percent 2 2 8 2" xfId="5289"/>
    <cellStyle name="Percent 2 2 8 3" xfId="5288"/>
    <cellStyle name="Percent 2 2 9" xfId="5290"/>
    <cellStyle name="Percent 2 2 9 2" xfId="5291"/>
    <cellStyle name="Percent 2 3" xfId="3604"/>
    <cellStyle name="Percent 2 3 10" xfId="3605"/>
    <cellStyle name="Percent 2 3 10 2" xfId="5292"/>
    <cellStyle name="Percent 2 3 11" xfId="3749"/>
    <cellStyle name="Percent 2 3 11 2" xfId="4142"/>
    <cellStyle name="Percent 2 3 11 3" xfId="4070"/>
    <cellStyle name="Percent 2 3 2" xfId="3606"/>
    <cellStyle name="Percent 2 3 2 2" xfId="3607"/>
    <cellStyle name="Percent 2 3 2 2 2" xfId="3608"/>
    <cellStyle name="Percent 2 3 2 2 2 2" xfId="3609"/>
    <cellStyle name="Percent 2 3 2 2 2 2 2" xfId="5293"/>
    <cellStyle name="Percent 2 3 2 2 2 3" xfId="3752"/>
    <cellStyle name="Percent 2 3 2 2 2 3 2" xfId="4145"/>
    <cellStyle name="Percent 2 3 2 2 2 3 3" xfId="4073"/>
    <cellStyle name="Percent 2 3 2 2 3" xfId="3610"/>
    <cellStyle name="Percent 2 3 2 2 3 2" xfId="5294"/>
    <cellStyle name="Percent 2 3 2 2 4" xfId="3751"/>
    <cellStyle name="Percent 2 3 2 2 4 2" xfId="4144"/>
    <cellStyle name="Percent 2 3 2 2 4 3" xfId="4072"/>
    <cellStyle name="Percent 2 3 2 3" xfId="3611"/>
    <cellStyle name="Percent 2 3 2 3 2" xfId="3612"/>
    <cellStyle name="Percent 2 3 2 3 2 2" xfId="5295"/>
    <cellStyle name="Percent 2 3 2 3 3" xfId="3613"/>
    <cellStyle name="Percent 2 3 2 3 3 2" xfId="5296"/>
    <cellStyle name="Percent 2 3 2 3 4" xfId="3753"/>
    <cellStyle name="Percent 2 3 2 3 4 2" xfId="4146"/>
    <cellStyle name="Percent 2 3 2 3 4 3" xfId="4074"/>
    <cellStyle name="Percent 2 3 2 4" xfId="3614"/>
    <cellStyle name="Percent 2 3 2 4 2" xfId="5297"/>
    <cellStyle name="Percent 2 3 2 5" xfId="3615"/>
    <cellStyle name="Percent 2 3 2 5 2" xfId="5298"/>
    <cellStyle name="Percent 2 3 2 6" xfId="3750"/>
    <cellStyle name="Percent 2 3 2 6 2" xfId="4143"/>
    <cellStyle name="Percent 2 3 2 6 3" xfId="4071"/>
    <cellStyle name="Percent 2 3 2 7" xfId="5299"/>
    <cellStyle name="Percent 2 3 3" xfId="3616"/>
    <cellStyle name="Percent 2 3 3 2" xfId="3617"/>
    <cellStyle name="Percent 2 3 3 2 2" xfId="3618"/>
    <cellStyle name="Percent 2 3 3 2 3" xfId="3619"/>
    <cellStyle name="Percent 2 3 3 2 3 2" xfId="5300"/>
    <cellStyle name="Percent 2 3 3 2 4" xfId="3755"/>
    <cellStyle name="Percent 2 3 3 2 4 2" xfId="4148"/>
    <cellStyle name="Percent 2 3 3 2 4 3" xfId="4076"/>
    <cellStyle name="Percent 2 3 3 3" xfId="3620"/>
    <cellStyle name="Percent 2 3 3 3 2" xfId="3621"/>
    <cellStyle name="Percent 2 3 3 3 3" xfId="3622"/>
    <cellStyle name="Percent 2 3 3 3 3 2" xfId="5301"/>
    <cellStyle name="Percent 2 3 3 3 4" xfId="3756"/>
    <cellStyle name="Percent 2 3 3 3 4 2" xfId="4149"/>
    <cellStyle name="Percent 2 3 3 3 4 3" xfId="4077"/>
    <cellStyle name="Percent 2 3 3 4" xfId="3623"/>
    <cellStyle name="Percent 2 3 3 5" xfId="3624"/>
    <cellStyle name="Percent 2 3 3 5 2" xfId="5302"/>
    <cellStyle name="Percent 2 3 3 6" xfId="3754"/>
    <cellStyle name="Percent 2 3 3 6 2" xfId="4147"/>
    <cellStyle name="Percent 2 3 3 6 3" xfId="4075"/>
    <cellStyle name="Percent 2 3 4" xfId="3625"/>
    <cellStyle name="Percent 2 3 4 2" xfId="3626"/>
    <cellStyle name="Percent 2 3 4 2 2" xfId="3627"/>
    <cellStyle name="Percent 2 3 4 2 3" xfId="3628"/>
    <cellStyle name="Percent 2 3 4 2 3 2" xfId="5303"/>
    <cellStyle name="Percent 2 3 4 2 4" xfId="3758"/>
    <cellStyle name="Percent 2 3 4 2 4 2" xfId="4151"/>
    <cellStyle name="Percent 2 3 4 2 4 3" xfId="4079"/>
    <cellStyle name="Percent 2 3 4 3" xfId="3629"/>
    <cellStyle name="Percent 2 3 4 3 2" xfId="3630"/>
    <cellStyle name="Percent 2 3 4 3 3" xfId="3631"/>
    <cellStyle name="Percent 2 3 4 3 3 2" xfId="5304"/>
    <cellStyle name="Percent 2 3 4 3 4" xfId="3759"/>
    <cellStyle name="Percent 2 3 4 3 4 2" xfId="4152"/>
    <cellStyle name="Percent 2 3 4 3 4 3" xfId="4080"/>
    <cellStyle name="Percent 2 3 4 4" xfId="3632"/>
    <cellStyle name="Percent 2 3 4 5" xfId="3633"/>
    <cellStyle name="Percent 2 3 4 5 2" xfId="5305"/>
    <cellStyle name="Percent 2 3 4 6" xfId="3757"/>
    <cellStyle name="Percent 2 3 4 6 2" xfId="4150"/>
    <cellStyle name="Percent 2 3 4 6 3" xfId="4078"/>
    <cellStyle name="Percent 2 3 5" xfId="3634"/>
    <cellStyle name="Percent 2 3 5 2" xfId="3635"/>
    <cellStyle name="Percent 2 3 5 2 2" xfId="3636"/>
    <cellStyle name="Percent 2 3 5 2 3" xfId="3637"/>
    <cellStyle name="Percent 2 3 5 2 3 2" xfId="5306"/>
    <cellStyle name="Percent 2 3 5 2 4" xfId="3761"/>
    <cellStyle name="Percent 2 3 5 2 4 2" xfId="4154"/>
    <cellStyle name="Percent 2 3 5 2 4 3" xfId="4082"/>
    <cellStyle name="Percent 2 3 5 3" xfId="3638"/>
    <cellStyle name="Percent 2 3 5 4" xfId="3639"/>
    <cellStyle name="Percent 2 3 5 4 2" xfId="5307"/>
    <cellStyle name="Percent 2 3 5 5" xfId="3760"/>
    <cellStyle name="Percent 2 3 5 5 2" xfId="4153"/>
    <cellStyle name="Percent 2 3 5 5 3" xfId="4081"/>
    <cellStyle name="Percent 2 3 6" xfId="3640"/>
    <cellStyle name="Percent 2 3 6 2" xfId="3641"/>
    <cellStyle name="Percent 2 3 6 2 2" xfId="5308"/>
    <cellStyle name="Percent 2 3 6 3" xfId="3642"/>
    <cellStyle name="Percent 2 3 6 3 2" xfId="5309"/>
    <cellStyle name="Percent 2 3 6 4" xfId="3762"/>
    <cellStyle name="Percent 2 3 6 4 2" xfId="4155"/>
    <cellStyle name="Percent 2 3 6 4 3" xfId="4083"/>
    <cellStyle name="Percent 2 3 7" xfId="3643"/>
    <cellStyle name="Percent 2 3 7 2" xfId="3644"/>
    <cellStyle name="Percent 2 3 7 3" xfId="3645"/>
    <cellStyle name="Percent 2 3 7 3 2" xfId="5310"/>
    <cellStyle name="Percent 2 3 7 4" xfId="3763"/>
    <cellStyle name="Percent 2 3 7 4 2" xfId="4156"/>
    <cellStyle name="Percent 2 3 7 4 3" xfId="4084"/>
    <cellStyle name="Percent 2 3 8" xfId="3646"/>
    <cellStyle name="Percent 2 3 8 2" xfId="3647"/>
    <cellStyle name="Percent 2 3 9" xfId="3648"/>
    <cellStyle name="Percent 2 3 9 2" xfId="5311"/>
    <cellStyle name="Percent 2 4" xfId="3649"/>
    <cellStyle name="Percent 2 4 2" xfId="3650"/>
    <cellStyle name="Percent 2 4 2 2" xfId="5312"/>
    <cellStyle name="Percent 2 4 3" xfId="3651"/>
    <cellStyle name="Percent 2 4 3 2" xfId="5313"/>
    <cellStyle name="Percent 2 4 4" xfId="3764"/>
    <cellStyle name="Percent 2 4 4 2" xfId="4157"/>
    <cellStyle name="Percent 2 4 4 3" xfId="4085"/>
    <cellStyle name="Percent 2 4 4 3 2" xfId="5314"/>
    <cellStyle name="Percent 2 4 5" xfId="5315"/>
    <cellStyle name="Percent 2 5" xfId="3652"/>
    <cellStyle name="Percent 2 5 2" xfId="3653"/>
    <cellStyle name="Percent 2 5 2 2" xfId="3654"/>
    <cellStyle name="Percent 2 5 2 2 2" xfId="5316"/>
    <cellStyle name="Percent 2 5 2 3" xfId="3766"/>
    <cellStyle name="Percent 2 5 2 3 2" xfId="4159"/>
    <cellStyle name="Percent 2 5 2 3 3" xfId="4087"/>
    <cellStyle name="Percent 2 5 3" xfId="3655"/>
    <cellStyle name="Percent 2 5 3 2" xfId="5317"/>
    <cellStyle name="Percent 2 5 4" xfId="3765"/>
    <cellStyle name="Percent 2 5 4 2" xfId="4158"/>
    <cellStyle name="Percent 2 5 4 3" xfId="4086"/>
    <cellStyle name="Percent 2 6" xfId="3656"/>
    <cellStyle name="Percent 2 6 2" xfId="3657"/>
    <cellStyle name="Percent 2 6 2 2" xfId="5318"/>
    <cellStyle name="Percent 2 6 3" xfId="3767"/>
    <cellStyle name="Percent 2 6 3 2" xfId="4160"/>
    <cellStyle name="Percent 2 6 3 3" xfId="4088"/>
    <cellStyle name="Percent 2 7" xfId="3658"/>
    <cellStyle name="Percent 2 7 2" xfId="5320"/>
    <cellStyle name="Percent 2 7 3" xfId="5319"/>
    <cellStyle name="Percent 2 8" xfId="5321"/>
    <cellStyle name="Percent 2 8 2" xfId="5322"/>
    <cellStyle name="Percent 2 9" xfId="5323"/>
    <cellStyle name="Percent 2 9 2" xfId="5324"/>
    <cellStyle name="Percent 20" xfId="5325"/>
    <cellStyle name="Percent 20 2" xfId="5326"/>
    <cellStyle name="Percent 21" xfId="5327"/>
    <cellStyle name="Percent 21 2" xfId="5328"/>
    <cellStyle name="Percent 22" xfId="5329"/>
    <cellStyle name="Percent 22 2" xfId="5330"/>
    <cellStyle name="Percent 23" xfId="5331"/>
    <cellStyle name="Percent 23 2" xfId="5332"/>
    <cellStyle name="Percent 24" xfId="5333"/>
    <cellStyle name="Percent 24 2" xfId="5334"/>
    <cellStyle name="Percent 25" xfId="5335"/>
    <cellStyle name="Percent 25 2" xfId="5336"/>
    <cellStyle name="Percent 26" xfId="5337"/>
    <cellStyle name="Percent 26 2" xfId="5338"/>
    <cellStyle name="Percent 27" xfId="5339"/>
    <cellStyle name="Percent 27 2" xfId="5340"/>
    <cellStyle name="Percent 28" xfId="5341"/>
    <cellStyle name="Percent 28 2" xfId="5342"/>
    <cellStyle name="Percent 29" xfId="5343"/>
    <cellStyle name="Percent 29 2" xfId="5344"/>
    <cellStyle name="Percent 3" xfId="3659"/>
    <cellStyle name="Percent 3 2" xfId="3660"/>
    <cellStyle name="Percent 3 2 2" xfId="3661"/>
    <cellStyle name="Percent 3 3" xfId="3662"/>
    <cellStyle name="Percent 3 4" xfId="5345"/>
    <cellStyle name="Percent 3 5" xfId="5346"/>
    <cellStyle name="Percent 30" xfId="5347"/>
    <cellStyle name="Percent 30 2" xfId="5348"/>
    <cellStyle name="Percent 31" xfId="5349"/>
    <cellStyle name="Percent 31 2" xfId="5350"/>
    <cellStyle name="Percent 32" xfId="5351"/>
    <cellStyle name="Percent 32 2" xfId="5352"/>
    <cellStyle name="Percent 33" xfId="5353"/>
    <cellStyle name="Percent 34" xfId="5354"/>
    <cellStyle name="Percent 35" xfId="5355"/>
    <cellStyle name="Percent 36" xfId="5356"/>
    <cellStyle name="Percent 37" xfId="5357"/>
    <cellStyle name="Percent 38" xfId="5358"/>
    <cellStyle name="Percent 39" xfId="5359"/>
    <cellStyle name="Percent 4" xfId="3663"/>
    <cellStyle name="Percent 4 10" xfId="5360"/>
    <cellStyle name="Percent 4 2" xfId="3664"/>
    <cellStyle name="Percent 4 2 2" xfId="5361"/>
    <cellStyle name="Percent 4 3" xfId="3665"/>
    <cellStyle name="Percent 4 3 2" xfId="5362"/>
    <cellStyle name="Percent 4 4" xfId="4089"/>
    <cellStyle name="Percent 4 4 2" xfId="5363"/>
    <cellStyle name="Percent 4 5" xfId="5364"/>
    <cellStyle name="Percent 4 6" xfId="5365"/>
    <cellStyle name="Percent 4 7" xfId="5366"/>
    <cellStyle name="Percent 4 8" xfId="5367"/>
    <cellStyle name="Percent 4 9" xfId="5368"/>
    <cellStyle name="Percent 40" xfId="5369"/>
    <cellStyle name="Percent 41" xfId="5370"/>
    <cellStyle name="Percent 5" xfId="3666"/>
    <cellStyle name="Percent 5 2" xfId="5371"/>
    <cellStyle name="Percent 5 3" xfId="5372"/>
    <cellStyle name="Percent 6" xfId="5373"/>
    <cellStyle name="Percent 7" xfId="5374"/>
    <cellStyle name="Percent 8" xfId="5375"/>
    <cellStyle name="Percent 8 2" xfId="5376"/>
    <cellStyle name="Percent 9" xfId="5377"/>
    <cellStyle name="Pourcentage 2" xfId="4169"/>
    <cellStyle name="Procentowy 3" xfId="3667"/>
    <cellStyle name="Procentowy 3 2" xfId="3768"/>
    <cellStyle name="Procentowy 3 2 2" xfId="4161"/>
    <cellStyle name="Procentowy 3 2 3" xfId="4090"/>
    <cellStyle name="Procentowy 8" xfId="3668"/>
    <cellStyle name="Procentowy 8 2" xfId="3769"/>
    <cellStyle name="Procentowy 8 2 2" xfId="4162"/>
    <cellStyle name="Procentowy 8 2 3" xfId="4091"/>
    <cellStyle name="Prozent_SubCatperStud" xfId="3669"/>
    <cellStyle name="row" xfId="3670"/>
    <cellStyle name="row 2" xfId="3671"/>
    <cellStyle name="row 3" xfId="3672"/>
    <cellStyle name="row 4" xfId="3673"/>
    <cellStyle name="row 5" xfId="3674"/>
    <cellStyle name="row 6" xfId="3675"/>
    <cellStyle name="row 7" xfId="3676"/>
    <cellStyle name="row 8" xfId="3677"/>
    <cellStyle name="row 9" xfId="3678"/>
    <cellStyle name="rowblack_line" xfId="5378"/>
    <cellStyle name="rowblue_line" xfId="5379"/>
    <cellStyle name="RowCodes" xfId="3679"/>
    <cellStyle name="Row-Col Headings" xfId="3680"/>
    <cellStyle name="RowTitles" xfId="3681"/>
    <cellStyle name="RowTitles 2" xfId="3682"/>
    <cellStyle name="RowTitles1-Detail" xfId="3683"/>
    <cellStyle name="RowTitles-Col2" xfId="3684"/>
    <cellStyle name="RowTitles-Detail" xfId="3685"/>
    <cellStyle name="Selittävä teksti" xfId="5380"/>
    <cellStyle name="semestre" xfId="5381"/>
    <cellStyle name="Standaard_Blad1" xfId="3686"/>
    <cellStyle name="Standard_41 Grundkompetenzen" xfId="5382"/>
    <cellStyle name="Style 1" xfId="5383"/>
    <cellStyle name="Style 1 2" xfId="5384"/>
    <cellStyle name="Sub-titles" xfId="3687"/>
    <cellStyle name="Sub-titles Cols" xfId="3688"/>
    <cellStyle name="Sub-titles rows" xfId="3689"/>
    <cellStyle name="superscript" xfId="5385"/>
    <cellStyle name="Syöttö" xfId="5386"/>
    <cellStyle name="tab_row_black_line_black" xfId="5387"/>
    <cellStyle name="Table No." xfId="3690"/>
    <cellStyle name="Table Title" xfId="3691"/>
    <cellStyle name="table_bottom" xfId="5388"/>
    <cellStyle name="Tarkistussolu" xfId="5389"/>
    <cellStyle name="temp" xfId="3692"/>
    <cellStyle name="tête chapitre" xfId="5390"/>
    <cellStyle name="TEXT" xfId="5391"/>
    <cellStyle name="Title 2" xfId="5392"/>
    <cellStyle name="Title 3" xfId="5393"/>
    <cellStyle name="Title 4" xfId="5394"/>
    <cellStyle name="Title 5" xfId="5395"/>
    <cellStyle name="title1" xfId="3693"/>
    <cellStyle name="Titles" xfId="3694"/>
    <cellStyle name="Titre" xfId="1" builtinId="15" customBuiltin="1"/>
    <cellStyle name="titre 2" xfId="5396"/>
    <cellStyle name="Total 2" xfId="3695"/>
    <cellStyle name="Total 2 2" xfId="5397"/>
    <cellStyle name="Total 2 3" xfId="5398"/>
    <cellStyle name="Total 3" xfId="5399"/>
    <cellStyle name="Total 4" xfId="5400"/>
    <cellStyle name="Total 5" xfId="5401"/>
    <cellStyle name="Tulostus" xfId="5402"/>
    <cellStyle name="Tusenskille_Ark1" xfId="5403"/>
    <cellStyle name="Tusental (0)_Blad2" xfId="3696"/>
    <cellStyle name="Tusental 2" xfId="3697"/>
    <cellStyle name="Tusental_Blad2" xfId="3698"/>
    <cellStyle name="Überschrift" xfId="5404"/>
    <cellStyle name="Uwaga 2" xfId="3699"/>
    <cellStyle name="Uwaga 2 2" xfId="3770"/>
    <cellStyle name="Uwaga 2 2 2" xfId="4163"/>
    <cellStyle name="Uwaga 2 2 3" xfId="4092"/>
    <cellStyle name="Valuta (0)_Blad2" xfId="3700"/>
    <cellStyle name="Valuta_Blad2" xfId="3701"/>
    <cellStyle name="Varoitusteksti" xfId="5405"/>
    <cellStyle name="Währung [0]_DIAGRAM" xfId="3702"/>
    <cellStyle name="Währung_DIAGRAM" xfId="3703"/>
    <cellStyle name="Warning Text 2" xfId="3704"/>
    <cellStyle name="Warning Text 2 2" xfId="5406"/>
    <cellStyle name="Warning Text 2 3" xfId="5407"/>
    <cellStyle name="Warning Text 3" xfId="5408"/>
    <cellStyle name="Warning Text 4" xfId="5409"/>
    <cellStyle name="Warning Text 5" xfId="5410"/>
    <cellStyle name="Wrapped" xfId="5411"/>
    <cellStyle name="アクセント 1" xfId="5412"/>
    <cellStyle name="アクセント 2" xfId="5413"/>
    <cellStyle name="アクセント 3" xfId="5414"/>
    <cellStyle name="アクセント 4" xfId="5415"/>
    <cellStyle name="アクセント 5" xfId="5416"/>
    <cellStyle name="アクセント 6" xfId="5417"/>
    <cellStyle name="タイトル" xfId="5418"/>
    <cellStyle name="チェック セル" xfId="5419"/>
    <cellStyle name="どちらでもない" xfId="5420"/>
    <cellStyle name="メモ" xfId="5421"/>
    <cellStyle name="リンク セル" xfId="5422"/>
    <cellStyle name="쉼표 [0]_Score_09_BE_Benefits&amp;Barriers" xfId="5423"/>
    <cellStyle name="표준_2. 정보이용" xfId="5424"/>
    <cellStyle name="入力" xfId="5425"/>
    <cellStyle name="出力" xfId="5426"/>
    <cellStyle name="悪い" xfId="5427"/>
    <cellStyle name="標準_Sheet1" xfId="5428"/>
    <cellStyle name="良い" xfId="5429"/>
    <cellStyle name="見出し 1" xfId="5430"/>
    <cellStyle name="見出し 2" xfId="5431"/>
    <cellStyle name="見出し 3" xfId="5432"/>
    <cellStyle name="見出し 4" xfId="5433"/>
    <cellStyle name="計算" xfId="5434"/>
    <cellStyle name="説明文" xfId="5435"/>
    <cellStyle name="警告文" xfId="5436"/>
    <cellStyle name="集計" xfId="5437"/>
  </cellStyles>
  <dxfs count="0"/>
  <tableStyles count="0" defaultTableStyle="TableStyleMedium2" defaultPivotStyle="PivotStyleLight16"/>
  <colors>
    <mruColors>
      <color rgb="FF33CCFF"/>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6583415690753"/>
          <c:y val="5.6095378428573622E-2"/>
          <c:w val="0.81060706011168848"/>
          <c:h val="0.93268109597391868"/>
        </c:manualLayout>
      </c:layout>
      <c:barChart>
        <c:barDir val="bar"/>
        <c:grouping val="stacked"/>
        <c:varyColors val="0"/>
        <c:ser>
          <c:idx val="0"/>
          <c:order val="0"/>
          <c:spPr>
            <a:noFill/>
            <a:ln w="25400">
              <a:noFill/>
            </a:ln>
          </c:spPr>
          <c:invertIfNegative val="0"/>
          <c:cat>
            <c:strRef>
              <c:f>[1]READING_Figure2!$F$4:$F$39</c:f>
              <c:strCache>
                <c:ptCount val="36"/>
                <c:pt idx="0">
                  <c:v>1.Canada</c:v>
                </c:pt>
                <c:pt idx="1">
                  <c:v>2.Finlande</c:v>
                </c:pt>
                <c:pt idx="2">
                  <c:v>3.Irlande</c:v>
                </c:pt>
                <c:pt idx="3">
                  <c:v>4.Estonie</c:v>
                </c:pt>
                <c:pt idx="4">
                  <c:v>5.Corée</c:v>
                </c:pt>
                <c:pt idx="5">
                  <c:v>6.Japon</c:v>
                </c:pt>
                <c:pt idx="6">
                  <c:v>7.Norvège</c:v>
                </c:pt>
                <c:pt idx="7">
                  <c:v>8.Nouvelle-Zélande</c:v>
                </c:pt>
                <c:pt idx="8">
                  <c:v>9.Allemagne</c:v>
                </c:pt>
                <c:pt idx="9">
                  <c:v>10.Pologne</c:v>
                </c:pt>
                <c:pt idx="10">
                  <c:v>11.Slovénie</c:v>
                </c:pt>
                <c:pt idx="11">
                  <c:v>12.Pays-Bas</c:v>
                </c:pt>
                <c:pt idx="12">
                  <c:v>13.Australie</c:v>
                </c:pt>
                <c:pt idx="13">
                  <c:v>14.Suède</c:v>
                </c:pt>
                <c:pt idx="14">
                  <c:v>15.Danemark</c:v>
                </c:pt>
                <c:pt idx="15">
                  <c:v>16.France</c:v>
                </c:pt>
                <c:pt idx="16">
                  <c:v>17.Belgique</c:v>
                </c:pt>
                <c:pt idx="17">
                  <c:v>18.Portugal</c:v>
                </c:pt>
                <c:pt idx="18">
                  <c:v>19.Royaume-Uni</c:v>
                </c:pt>
                <c:pt idx="19">
                  <c:v>20.États-Unis</c:v>
                </c:pt>
                <c:pt idx="20">
                  <c:v>21.Espagne</c:v>
                </c:pt>
                <c:pt idx="21">
                  <c:v>OCDE</c:v>
                </c:pt>
                <c:pt idx="22">
                  <c:v>22.Suisse</c:v>
                </c:pt>
                <c:pt idx="23">
                  <c:v>23.Lettonie</c:v>
                </c:pt>
                <c:pt idx="24">
                  <c:v>24.Rép. tchèque</c:v>
                </c:pt>
                <c:pt idx="25">
                  <c:v>25.Autriche</c:v>
                </c:pt>
                <c:pt idx="26">
                  <c:v>26.Italie</c:v>
                </c:pt>
                <c:pt idx="27">
                  <c:v>27.Islande</c:v>
                </c:pt>
                <c:pt idx="28">
                  <c:v>28.Luxembourg</c:v>
                </c:pt>
                <c:pt idx="29">
                  <c:v>29.Israël</c:v>
                </c:pt>
                <c:pt idx="30">
                  <c:v>30.Hongrie</c:v>
                </c:pt>
                <c:pt idx="31">
                  <c:v>31.Grèce</c:v>
                </c:pt>
                <c:pt idx="32">
                  <c:v>32.Chili</c:v>
                </c:pt>
                <c:pt idx="33">
                  <c:v>33.Rép. slovaque</c:v>
                </c:pt>
                <c:pt idx="34">
                  <c:v>34.Turquie</c:v>
                </c:pt>
                <c:pt idx="35">
                  <c:v>35.Mexique</c:v>
                </c:pt>
              </c:strCache>
            </c:strRef>
          </c:cat>
          <c:val>
            <c:numRef>
              <c:f>[1]READING_Figure2!$G$4:$G$39</c:f>
              <c:numCache>
                <c:formatCode>General</c:formatCode>
                <c:ptCount val="36"/>
                <c:pt idx="0">
                  <c:v>524.36686586173255</c:v>
                </c:pt>
                <c:pt idx="1">
                  <c:v>523.8781721482294</c:v>
                </c:pt>
                <c:pt idx="2">
                  <c:v>518.34878641312343</c:v>
                </c:pt>
                <c:pt idx="3">
                  <c:v>516.92517137249422</c:v>
                </c:pt>
                <c:pt idx="4">
                  <c:v>513.93198489349265</c:v>
                </c:pt>
                <c:pt idx="5">
                  <c:v>512.761269123028</c:v>
                </c:pt>
                <c:pt idx="6">
                  <c:v>510.68184307344683</c:v>
                </c:pt>
                <c:pt idx="7">
                  <c:v>506.86603304254294</c:v>
                </c:pt>
                <c:pt idx="8">
                  <c:v>506.08564873848837</c:v>
                </c:pt>
                <c:pt idx="9">
                  <c:v>503.21231721554517</c:v>
                </c:pt>
                <c:pt idx="10">
                  <c:v>503.74297896186238</c:v>
                </c:pt>
                <c:pt idx="11">
                  <c:v>500.54730778192192</c:v>
                </c:pt>
                <c:pt idx="12">
                  <c:v>501.20966771481483</c:v>
                </c:pt>
                <c:pt idx="13">
                  <c:v>496.67220663408574</c:v>
                </c:pt>
                <c:pt idx="14">
                  <c:v>497.27003791031331</c:v>
                </c:pt>
                <c:pt idx="15">
                  <c:v>496.79912157297957</c:v>
                </c:pt>
                <c:pt idx="16">
                  <c:v>496.10848355341051</c:v>
                </c:pt>
                <c:pt idx="17">
                  <c:v>495.43534394380413</c:v>
                </c:pt>
                <c:pt idx="18">
                  <c:v>495.20255457971723</c:v>
                </c:pt>
                <c:pt idx="19">
                  <c:v>493.52762006450035</c:v>
                </c:pt>
                <c:pt idx="20">
                  <c:v>493.21267296560069</c:v>
                </c:pt>
                <c:pt idx="21">
                  <c:v>492.08466813101489</c:v>
                </c:pt>
                <c:pt idx="22">
                  <c:v>489.16720853228952</c:v>
                </c:pt>
                <c:pt idx="23">
                  <c:v>485.95607064915043</c:v>
                </c:pt>
                <c:pt idx="24">
                  <c:v>484.65043459765269</c:v>
                </c:pt>
                <c:pt idx="25">
                  <c:v>482.03031914229251</c:v>
                </c:pt>
                <c:pt idx="26">
                  <c:v>482.07659928254446</c:v>
                </c:pt>
                <c:pt idx="27">
                  <c:v>479.54058276669298</c:v>
                </c:pt>
                <c:pt idx="28">
                  <c:v>479.99763728415127</c:v>
                </c:pt>
                <c:pt idx="29">
                  <c:v>475.18405069097918</c:v>
                </c:pt>
                <c:pt idx="30">
                  <c:v>466.86420228303967</c:v>
                </c:pt>
                <c:pt idx="31">
                  <c:v>462.70084095749075</c:v>
                </c:pt>
                <c:pt idx="32">
                  <c:v>455.98599825785277</c:v>
                </c:pt>
                <c:pt idx="33">
                  <c:v>449.68614002932611</c:v>
                </c:pt>
                <c:pt idx="34">
                  <c:v>424.37102920593475</c:v>
                </c:pt>
                <c:pt idx="35">
                  <c:v>420.6928659654568</c:v>
                </c:pt>
              </c:numCache>
            </c:numRef>
          </c:val>
        </c:ser>
        <c:ser>
          <c:idx val="1"/>
          <c:order val="1"/>
          <c:spPr>
            <a:solidFill>
              <a:srgbClr val="CCFFFF"/>
            </a:solidFill>
            <a:ln w="12700">
              <a:solidFill>
                <a:srgbClr val="000000"/>
              </a:solidFill>
              <a:prstDash val="solid"/>
            </a:ln>
          </c:spPr>
          <c:invertIfNegative val="0"/>
          <c:dPt>
            <c:idx val="0"/>
            <c:invertIfNegative val="0"/>
            <c:bubble3D val="0"/>
            <c:spPr>
              <a:solidFill>
                <a:schemeClr val="accent5">
                  <a:lumMod val="20000"/>
                  <a:lumOff val="80000"/>
                </a:schemeClr>
              </a:solidFill>
              <a:ln w="12700">
                <a:solidFill>
                  <a:srgbClr val="000000"/>
                </a:solidFill>
                <a:prstDash val="solid"/>
              </a:ln>
            </c:spPr>
          </c:dPt>
          <c:dPt>
            <c:idx val="1"/>
            <c:invertIfNegative val="0"/>
            <c:bubble3D val="0"/>
            <c:spPr>
              <a:solidFill>
                <a:schemeClr val="accent5">
                  <a:lumMod val="20000"/>
                  <a:lumOff val="80000"/>
                </a:schemeClr>
              </a:solidFill>
              <a:ln w="12700">
                <a:solidFill>
                  <a:srgbClr val="000000"/>
                </a:solidFill>
                <a:prstDash val="solid"/>
              </a:ln>
            </c:spPr>
          </c:dPt>
          <c:dPt>
            <c:idx val="2"/>
            <c:invertIfNegative val="0"/>
            <c:bubble3D val="0"/>
            <c:spPr>
              <a:solidFill>
                <a:schemeClr val="accent5">
                  <a:lumMod val="20000"/>
                  <a:lumOff val="80000"/>
                </a:schemeClr>
              </a:solidFill>
              <a:ln w="12700">
                <a:solidFill>
                  <a:srgbClr val="000000"/>
                </a:solidFill>
                <a:prstDash val="solid"/>
              </a:ln>
            </c:spPr>
          </c:dPt>
          <c:dPt>
            <c:idx val="3"/>
            <c:invertIfNegative val="0"/>
            <c:bubble3D val="0"/>
            <c:spPr>
              <a:solidFill>
                <a:schemeClr val="accent5">
                  <a:lumMod val="20000"/>
                  <a:lumOff val="80000"/>
                </a:schemeClr>
              </a:solidFill>
              <a:ln w="12700">
                <a:solidFill>
                  <a:srgbClr val="000000"/>
                </a:solidFill>
                <a:prstDash val="solid"/>
              </a:ln>
            </c:spPr>
          </c:dPt>
          <c:dPt>
            <c:idx val="4"/>
            <c:invertIfNegative val="0"/>
            <c:bubble3D val="0"/>
            <c:spPr>
              <a:solidFill>
                <a:schemeClr val="accent5">
                  <a:lumMod val="20000"/>
                  <a:lumOff val="80000"/>
                </a:schemeClr>
              </a:solidFill>
              <a:ln w="12700">
                <a:solidFill>
                  <a:srgbClr val="000000"/>
                </a:solidFill>
                <a:prstDash val="solid"/>
              </a:ln>
            </c:spPr>
          </c:dPt>
          <c:dPt>
            <c:idx val="5"/>
            <c:invertIfNegative val="0"/>
            <c:bubble3D val="0"/>
            <c:spPr>
              <a:solidFill>
                <a:schemeClr val="accent5">
                  <a:lumMod val="20000"/>
                  <a:lumOff val="80000"/>
                </a:schemeClr>
              </a:solidFill>
              <a:ln w="12700">
                <a:solidFill>
                  <a:srgbClr val="000000"/>
                </a:solidFill>
                <a:prstDash val="solid"/>
              </a:ln>
            </c:spPr>
          </c:dPt>
          <c:dPt>
            <c:idx val="6"/>
            <c:invertIfNegative val="0"/>
            <c:bubble3D val="0"/>
            <c:spPr>
              <a:solidFill>
                <a:schemeClr val="accent5">
                  <a:lumMod val="20000"/>
                  <a:lumOff val="80000"/>
                </a:schemeClr>
              </a:solidFill>
              <a:ln w="12700">
                <a:solidFill>
                  <a:srgbClr val="000000"/>
                </a:solidFill>
                <a:prstDash val="solid"/>
              </a:ln>
            </c:spPr>
          </c:dPt>
          <c:dPt>
            <c:idx val="7"/>
            <c:invertIfNegative val="0"/>
            <c:bubble3D val="0"/>
            <c:spPr>
              <a:solidFill>
                <a:schemeClr val="accent5">
                  <a:lumMod val="20000"/>
                  <a:lumOff val="80000"/>
                </a:schemeClr>
              </a:solidFill>
              <a:ln w="12700">
                <a:solidFill>
                  <a:srgbClr val="000000"/>
                </a:solidFill>
                <a:prstDash val="solid"/>
              </a:ln>
            </c:spPr>
          </c:dPt>
          <c:dPt>
            <c:idx val="8"/>
            <c:invertIfNegative val="0"/>
            <c:bubble3D val="0"/>
            <c:spPr>
              <a:solidFill>
                <a:schemeClr val="accent5">
                  <a:lumMod val="20000"/>
                  <a:lumOff val="80000"/>
                </a:schemeClr>
              </a:solidFill>
              <a:ln w="12700">
                <a:solidFill>
                  <a:srgbClr val="000000"/>
                </a:solidFill>
                <a:prstDash val="solid"/>
              </a:ln>
            </c:spPr>
          </c:dPt>
          <c:dPt>
            <c:idx val="9"/>
            <c:invertIfNegative val="0"/>
            <c:bubble3D val="0"/>
            <c:spPr>
              <a:solidFill>
                <a:srgbClr val="33CCFF"/>
              </a:solidFill>
              <a:ln w="12700">
                <a:solidFill>
                  <a:srgbClr val="000000"/>
                </a:solidFill>
                <a:prstDash val="solid"/>
              </a:ln>
            </c:spPr>
          </c:dPt>
          <c:dPt>
            <c:idx val="10"/>
            <c:invertIfNegative val="0"/>
            <c:bubble3D val="0"/>
            <c:spPr>
              <a:solidFill>
                <a:schemeClr val="accent5">
                  <a:lumMod val="20000"/>
                  <a:lumOff val="80000"/>
                </a:schemeClr>
              </a:solidFill>
              <a:ln w="12700">
                <a:solidFill>
                  <a:srgbClr val="000000"/>
                </a:solidFill>
                <a:prstDash val="solid"/>
              </a:ln>
            </c:spPr>
          </c:dPt>
          <c:dPt>
            <c:idx val="11"/>
            <c:invertIfNegative val="0"/>
            <c:bubble3D val="0"/>
            <c:spPr>
              <a:solidFill>
                <a:srgbClr val="33CCFF"/>
              </a:solidFill>
              <a:ln w="12700">
                <a:solidFill>
                  <a:srgbClr val="000000"/>
                </a:solidFill>
                <a:prstDash val="solid"/>
              </a:ln>
            </c:spPr>
          </c:dPt>
          <c:dPt>
            <c:idx val="12"/>
            <c:invertIfNegative val="0"/>
            <c:bubble3D val="0"/>
            <c:spPr>
              <a:solidFill>
                <a:srgbClr val="33CCFF"/>
              </a:solidFill>
              <a:ln w="12700">
                <a:solidFill>
                  <a:srgbClr val="000000"/>
                </a:solidFill>
                <a:prstDash val="solid"/>
              </a:ln>
            </c:spPr>
          </c:dPt>
          <c:dPt>
            <c:idx val="13"/>
            <c:invertIfNegative val="0"/>
            <c:bubble3D val="0"/>
            <c:spPr>
              <a:solidFill>
                <a:srgbClr val="33CCFF"/>
              </a:solidFill>
              <a:ln w="12700">
                <a:solidFill>
                  <a:srgbClr val="000000"/>
                </a:solidFill>
                <a:prstDash val="solid"/>
              </a:ln>
            </c:spPr>
          </c:dPt>
          <c:dPt>
            <c:idx val="14"/>
            <c:invertIfNegative val="0"/>
            <c:bubble3D val="0"/>
            <c:spPr>
              <a:solidFill>
                <a:srgbClr val="33CCFF"/>
              </a:solidFill>
              <a:ln w="12700">
                <a:solidFill>
                  <a:srgbClr val="000000"/>
                </a:solidFill>
                <a:prstDash val="solid"/>
              </a:ln>
            </c:spPr>
          </c:dPt>
          <c:dPt>
            <c:idx val="15"/>
            <c:invertIfNegative val="0"/>
            <c:bubble3D val="0"/>
            <c:spPr>
              <a:solidFill>
                <a:srgbClr val="33CCFF"/>
              </a:solidFill>
              <a:ln w="12700">
                <a:solidFill>
                  <a:srgbClr val="000000"/>
                </a:solidFill>
                <a:prstDash val="solid"/>
              </a:ln>
            </c:spPr>
          </c:dPt>
          <c:dPt>
            <c:idx val="16"/>
            <c:invertIfNegative val="0"/>
            <c:bubble3D val="0"/>
            <c:spPr>
              <a:solidFill>
                <a:srgbClr val="33CCFF"/>
              </a:solidFill>
              <a:ln w="12700">
                <a:solidFill>
                  <a:srgbClr val="000000"/>
                </a:solidFill>
                <a:prstDash val="solid"/>
              </a:ln>
            </c:spPr>
          </c:dPt>
          <c:dPt>
            <c:idx val="17"/>
            <c:invertIfNegative val="0"/>
            <c:bubble3D val="0"/>
            <c:spPr>
              <a:solidFill>
                <a:srgbClr val="33CCFF"/>
              </a:solidFill>
              <a:ln w="12700">
                <a:solidFill>
                  <a:srgbClr val="000000"/>
                </a:solidFill>
                <a:prstDash val="solid"/>
              </a:ln>
            </c:spPr>
          </c:dPt>
          <c:dPt>
            <c:idx val="18"/>
            <c:invertIfNegative val="0"/>
            <c:bubble3D val="0"/>
            <c:spPr>
              <a:solidFill>
                <a:srgbClr val="33CCFF"/>
              </a:solidFill>
              <a:ln w="12700">
                <a:solidFill>
                  <a:srgbClr val="000000"/>
                </a:solidFill>
                <a:prstDash val="solid"/>
              </a:ln>
            </c:spPr>
          </c:dPt>
          <c:dPt>
            <c:idx val="19"/>
            <c:invertIfNegative val="0"/>
            <c:bubble3D val="0"/>
            <c:spPr>
              <a:solidFill>
                <a:srgbClr val="33CCFF"/>
              </a:solidFill>
              <a:ln w="12700">
                <a:solidFill>
                  <a:srgbClr val="000000"/>
                </a:solidFill>
                <a:prstDash val="solid"/>
              </a:ln>
            </c:spPr>
          </c:dPt>
          <c:dPt>
            <c:idx val="20"/>
            <c:invertIfNegative val="0"/>
            <c:bubble3D val="0"/>
            <c:spPr>
              <a:solidFill>
                <a:srgbClr val="33CCFF"/>
              </a:solidFill>
              <a:ln w="12700">
                <a:solidFill>
                  <a:srgbClr val="000000"/>
                </a:solidFill>
                <a:prstDash val="solid"/>
              </a:ln>
            </c:spPr>
          </c:dPt>
          <c:dPt>
            <c:idx val="21"/>
            <c:invertIfNegative val="0"/>
            <c:bubble3D val="0"/>
            <c:spPr>
              <a:solidFill>
                <a:schemeClr val="accent5">
                  <a:lumMod val="20000"/>
                  <a:lumOff val="80000"/>
                </a:schemeClr>
              </a:solidFill>
              <a:ln w="12700">
                <a:solidFill>
                  <a:srgbClr val="000000"/>
                </a:solidFill>
                <a:prstDash val="solid"/>
              </a:ln>
            </c:spPr>
          </c:dPt>
          <c:dPt>
            <c:idx val="22"/>
            <c:invertIfNegative val="0"/>
            <c:bubble3D val="0"/>
            <c:spPr>
              <a:solidFill>
                <a:srgbClr val="33CCFF"/>
              </a:solidFill>
              <a:ln w="12700">
                <a:solidFill>
                  <a:srgbClr val="000000"/>
                </a:solidFill>
                <a:prstDash val="solid"/>
              </a:ln>
            </c:spPr>
          </c:dPt>
          <c:dPt>
            <c:idx val="23"/>
            <c:invertIfNegative val="0"/>
            <c:bubble3D val="0"/>
            <c:spPr>
              <a:solidFill>
                <a:schemeClr val="accent5">
                  <a:lumMod val="20000"/>
                  <a:lumOff val="80000"/>
                </a:schemeClr>
              </a:solidFill>
              <a:ln w="12700">
                <a:solidFill>
                  <a:srgbClr val="000000"/>
                </a:solidFill>
                <a:prstDash val="solid"/>
              </a:ln>
            </c:spPr>
          </c:dPt>
          <c:dPt>
            <c:idx val="24"/>
            <c:invertIfNegative val="0"/>
            <c:bubble3D val="0"/>
            <c:spPr>
              <a:solidFill>
                <a:schemeClr val="accent5">
                  <a:lumMod val="20000"/>
                  <a:lumOff val="80000"/>
                </a:schemeClr>
              </a:solidFill>
              <a:ln w="12700">
                <a:solidFill>
                  <a:srgbClr val="000000"/>
                </a:solidFill>
                <a:prstDash val="solid"/>
              </a:ln>
            </c:spPr>
          </c:dPt>
          <c:dPt>
            <c:idx val="25"/>
            <c:invertIfNegative val="0"/>
            <c:bubble3D val="0"/>
            <c:spPr>
              <a:solidFill>
                <a:schemeClr val="accent5">
                  <a:lumMod val="20000"/>
                  <a:lumOff val="80000"/>
                </a:schemeClr>
              </a:solidFill>
              <a:ln w="12700">
                <a:solidFill>
                  <a:srgbClr val="000000"/>
                </a:solidFill>
                <a:prstDash val="solid"/>
              </a:ln>
            </c:spPr>
          </c:dPt>
          <c:dPt>
            <c:idx val="26"/>
            <c:invertIfNegative val="0"/>
            <c:bubble3D val="0"/>
            <c:spPr>
              <a:solidFill>
                <a:schemeClr val="accent5">
                  <a:lumMod val="20000"/>
                  <a:lumOff val="80000"/>
                </a:schemeClr>
              </a:solidFill>
              <a:ln w="12700">
                <a:solidFill>
                  <a:srgbClr val="000000"/>
                </a:solidFill>
                <a:prstDash val="solid"/>
              </a:ln>
            </c:spPr>
          </c:dPt>
          <c:dPt>
            <c:idx val="27"/>
            <c:invertIfNegative val="0"/>
            <c:bubble3D val="0"/>
            <c:spPr>
              <a:solidFill>
                <a:schemeClr val="accent5">
                  <a:lumMod val="20000"/>
                  <a:lumOff val="80000"/>
                </a:schemeClr>
              </a:solidFill>
              <a:ln w="12700">
                <a:solidFill>
                  <a:srgbClr val="000000"/>
                </a:solidFill>
                <a:prstDash val="solid"/>
              </a:ln>
            </c:spPr>
          </c:dPt>
          <c:dPt>
            <c:idx val="28"/>
            <c:invertIfNegative val="0"/>
            <c:bubble3D val="0"/>
            <c:spPr>
              <a:solidFill>
                <a:schemeClr val="accent5">
                  <a:lumMod val="20000"/>
                  <a:lumOff val="80000"/>
                </a:schemeClr>
              </a:solidFill>
              <a:ln w="12700">
                <a:solidFill>
                  <a:srgbClr val="000000"/>
                </a:solidFill>
                <a:prstDash val="solid"/>
              </a:ln>
            </c:spPr>
          </c:dPt>
          <c:dPt>
            <c:idx val="29"/>
            <c:invertIfNegative val="0"/>
            <c:bubble3D val="0"/>
            <c:spPr>
              <a:solidFill>
                <a:schemeClr val="accent5">
                  <a:lumMod val="20000"/>
                  <a:lumOff val="80000"/>
                </a:schemeClr>
              </a:solidFill>
              <a:ln w="12700">
                <a:solidFill>
                  <a:srgbClr val="000000"/>
                </a:solidFill>
                <a:prstDash val="solid"/>
              </a:ln>
            </c:spPr>
          </c:dPt>
          <c:dPt>
            <c:idx val="30"/>
            <c:invertIfNegative val="0"/>
            <c:bubble3D val="0"/>
            <c:spPr>
              <a:solidFill>
                <a:schemeClr val="accent5">
                  <a:lumMod val="20000"/>
                  <a:lumOff val="80000"/>
                </a:schemeClr>
              </a:solidFill>
              <a:ln w="12700">
                <a:solidFill>
                  <a:srgbClr val="000000"/>
                </a:solidFill>
                <a:prstDash val="solid"/>
              </a:ln>
            </c:spPr>
          </c:dPt>
          <c:dPt>
            <c:idx val="31"/>
            <c:invertIfNegative val="0"/>
            <c:bubble3D val="0"/>
            <c:spPr>
              <a:solidFill>
                <a:schemeClr val="accent5">
                  <a:lumMod val="20000"/>
                  <a:lumOff val="80000"/>
                </a:schemeClr>
              </a:solidFill>
              <a:ln w="12700">
                <a:solidFill>
                  <a:srgbClr val="000000"/>
                </a:solidFill>
                <a:prstDash val="solid"/>
              </a:ln>
            </c:spPr>
          </c:dPt>
          <c:dPt>
            <c:idx val="32"/>
            <c:invertIfNegative val="0"/>
            <c:bubble3D val="0"/>
            <c:spPr>
              <a:solidFill>
                <a:schemeClr val="accent5">
                  <a:lumMod val="20000"/>
                  <a:lumOff val="80000"/>
                </a:schemeClr>
              </a:solidFill>
              <a:ln w="12700">
                <a:solidFill>
                  <a:srgbClr val="000000"/>
                </a:solidFill>
                <a:prstDash val="solid"/>
              </a:ln>
            </c:spPr>
          </c:dPt>
          <c:dPt>
            <c:idx val="33"/>
            <c:invertIfNegative val="0"/>
            <c:bubble3D val="0"/>
            <c:spPr>
              <a:solidFill>
                <a:schemeClr val="accent5">
                  <a:lumMod val="20000"/>
                  <a:lumOff val="80000"/>
                </a:schemeClr>
              </a:solidFill>
              <a:ln w="12700">
                <a:solidFill>
                  <a:srgbClr val="000000"/>
                </a:solidFill>
                <a:prstDash val="solid"/>
              </a:ln>
            </c:spPr>
          </c:dPt>
          <c:dPt>
            <c:idx val="34"/>
            <c:invertIfNegative val="0"/>
            <c:bubble3D val="0"/>
            <c:spPr>
              <a:solidFill>
                <a:schemeClr val="accent5">
                  <a:lumMod val="20000"/>
                  <a:lumOff val="80000"/>
                </a:schemeClr>
              </a:solidFill>
              <a:ln w="12700">
                <a:solidFill>
                  <a:srgbClr val="000000"/>
                </a:solidFill>
                <a:prstDash val="solid"/>
              </a:ln>
            </c:spPr>
          </c:dPt>
          <c:dPt>
            <c:idx val="35"/>
            <c:invertIfNegative val="0"/>
            <c:bubble3D val="0"/>
            <c:spPr>
              <a:solidFill>
                <a:schemeClr val="accent5">
                  <a:lumMod val="20000"/>
                  <a:lumOff val="80000"/>
                </a:schemeClr>
              </a:solidFill>
              <a:ln w="12700">
                <a:solidFill>
                  <a:srgbClr val="000000"/>
                </a:solidFill>
                <a:prstDash val="solid"/>
              </a:ln>
            </c:spPr>
          </c:dPt>
          <c:dLbls>
            <c:dLbl>
              <c:idx val="0"/>
              <c:layout>
                <c:manualLayout>
                  <c:x val="4.260988148391455E-2"/>
                  <c:y val="-3.0719979304434994E-4"/>
                </c:manualLayout>
              </c:layout>
              <c:tx>
                <c:strRef>
                  <c:f>[1]READING_Figure2!$B$4</c:f>
                  <c:strCache>
                    <c:ptCount val="1"/>
                    <c:pt idx="0">
                      <c:v>Canada</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
              <c:layout>
                <c:manualLayout>
                  <c:x val="3.9950829620871806E-2"/>
                  <c:y val="-8.7675898828868152E-4"/>
                </c:manualLayout>
              </c:layout>
              <c:tx>
                <c:strRef>
                  <c:f>[1]READING_Figure2!$B$5</c:f>
                  <c:strCache>
                    <c:ptCount val="1"/>
                    <c:pt idx="0">
                      <c:v>Finlande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
              <c:layout>
                <c:manualLayout>
                  <c:x val="4.0652539662906148E-2"/>
                  <c:y val="-1.4463181835330133E-3"/>
                </c:manualLayout>
              </c:layout>
              <c:tx>
                <c:strRef>
                  <c:f>[1]READING_Figure2!$B$6</c:f>
                  <c:strCache>
                    <c:ptCount val="1"/>
                    <c:pt idx="0">
                      <c:v>Irlande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3"/>
              <c:layout>
                <c:manualLayout>
                  <c:x val="4.1921409302658454E-2"/>
                  <c:y val="-3.5732186454105969E-4"/>
                </c:manualLayout>
              </c:layout>
              <c:tx>
                <c:strRef>
                  <c:f>[1]READING_Figure2!$B$7</c:f>
                  <c:strCache>
                    <c:ptCount val="1"/>
                    <c:pt idx="0">
                      <c:v>Estonie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4"/>
              <c:layout>
                <c:manualLayout>
                  <c:x val="6.3407698395198955E-2"/>
                  <c:y val="-6.36828291200442E-4"/>
                </c:manualLayout>
              </c:layout>
              <c:tx>
                <c:rich>
                  <a:bodyPr/>
                  <a:lstStyle/>
                  <a:p>
                    <a:pPr>
                      <a:defRPr/>
                    </a:pPr>
                    <a:r>
                      <a:rPr lang="en-US"/>
                      <a:t>Corée du Sud</a:t>
                    </a:r>
                  </a:p>
                </c:rich>
              </c:tx>
              <c:spPr>
                <a:noFill/>
                <a:ln w="25400">
                  <a:noFill/>
                </a:ln>
              </c:spPr>
              <c:dLblPos val="ctr"/>
              <c:showLegendKey val="0"/>
              <c:showVal val="0"/>
              <c:showCatName val="0"/>
              <c:showSerName val="0"/>
              <c:showPercent val="0"/>
              <c:showBubbleSize val="0"/>
            </c:dLbl>
            <c:dLbl>
              <c:idx val="5"/>
              <c:layout>
                <c:manualLayout>
                  <c:x val="4.1691401471636434E-2"/>
                  <c:y val="-1.8506579295037785E-3"/>
                </c:manualLayout>
              </c:layout>
              <c:tx>
                <c:strRef>
                  <c:f>[1]READING_Figure2!$B$9</c:f>
                  <c:strCache>
                    <c:ptCount val="1"/>
                    <c:pt idx="0">
                      <c:v>Japon</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6"/>
              <c:layout>
                <c:manualLayout>
                  <c:x val="3.5692995806493918E-2"/>
                  <c:y val="1.7235525230801545E-4"/>
                </c:manualLayout>
              </c:layout>
              <c:tx>
                <c:strRef>
                  <c:f>[1]READING_Figure2!$B$10</c:f>
                  <c:strCache>
                    <c:ptCount val="1"/>
                    <c:pt idx="0">
                      <c:v>Norvège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7"/>
              <c:layout>
                <c:manualLayout>
                  <c:x val="6.5398445130514959E-2"/>
                  <c:y val="-1.4538451149982091E-3"/>
                </c:manualLayout>
              </c:layout>
              <c:tx>
                <c:strRef>
                  <c:f>[1]READING_Figure2!$B$11</c:f>
                  <c:strCache>
                    <c:ptCount val="1"/>
                    <c:pt idx="0">
                      <c:v>Nouvelle-Zélande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8"/>
              <c:layout>
                <c:manualLayout>
                  <c:x val="5.5306748123636652E-2"/>
                  <c:y val="-1.6112359671673485E-3"/>
                </c:manualLayout>
              </c:layout>
              <c:tx>
                <c:strRef>
                  <c:f>[1]READING_Figure2!$B$12</c:f>
                  <c:strCache>
                    <c:ptCount val="1"/>
                    <c:pt idx="0">
                      <c:v>Allemagne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9"/>
              <c:layout>
                <c:manualLayout>
                  <c:x val="5.1969772999645475E-2"/>
                  <c:y val="-6.6700081380997801E-4"/>
                </c:manualLayout>
              </c:layout>
              <c:tx>
                <c:strRef>
                  <c:f>[1]READING_Figure2!$B$13</c:f>
                  <c:strCache>
                    <c:ptCount val="1"/>
                    <c:pt idx="0">
                      <c:v>Pologne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0"/>
              <c:layout>
                <c:manualLayout>
                  <c:x val="3.7744140281610668E-2"/>
                  <c:y val="5.6708003901976319E-4"/>
                </c:manualLayout>
              </c:layout>
              <c:tx>
                <c:strRef>
                  <c:f>[1]READING_Figure2!$B$14</c:f>
                  <c:strCache>
                    <c:ptCount val="1"/>
                    <c:pt idx="0">
                      <c:v>Slovénie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1"/>
              <c:layout>
                <c:manualLayout>
                  <c:x val="4.0325833395730544E-2"/>
                  <c:y val="1.4238979881108291E-4"/>
                </c:manualLayout>
              </c:layout>
              <c:tx>
                <c:strRef>
                  <c:f>[1]READING_Figure2!$B$15</c:f>
                  <c:strCache>
                    <c:ptCount val="1"/>
                    <c:pt idx="0">
                      <c:v>Pays-Bas</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2"/>
              <c:layout>
                <c:manualLayout>
                  <c:x val="3.7068595698770822E-2"/>
                  <c:y val="1.0866249521684533E-3"/>
                </c:manualLayout>
              </c:layout>
              <c:tx>
                <c:strRef>
                  <c:f>[1]READING_Figure2!$B$16</c:f>
                  <c:strCache>
                    <c:ptCount val="1"/>
                    <c:pt idx="0">
                      <c:v>Australie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3"/>
              <c:layout>
                <c:manualLayout>
                  <c:x val="3.7139852621241226E-2"/>
                  <c:y val="-5.6201393716955809E-4"/>
                </c:manualLayout>
              </c:layout>
              <c:tx>
                <c:strRef>
                  <c:f>[1]READING_Figure2!$B$17</c:f>
                  <c:strCache>
                    <c:ptCount val="1"/>
                    <c:pt idx="0">
                      <c:v>Suède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4"/>
              <c:layout>
                <c:manualLayout>
                  <c:x val="4.3459276410256195E-2"/>
                  <c:y val="5.270901712234134E-4"/>
                </c:manualLayout>
              </c:layout>
              <c:tx>
                <c:strRef>
                  <c:f>[1]READING_Figure2!$B$18</c:f>
                  <c:strCache>
                    <c:ptCount val="1"/>
                    <c:pt idx="0">
                      <c:v>Danemark</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5"/>
              <c:layout>
                <c:manualLayout>
                  <c:x val="3.9899326068781445E-2"/>
                  <c:y val="-1.4112866281858504E-3"/>
                </c:manualLayout>
              </c:layout>
              <c:tx>
                <c:rich>
                  <a:bodyPr/>
                  <a:lstStyle/>
                  <a:p>
                    <a:pPr>
                      <a:defRPr/>
                    </a:pPr>
                    <a:r>
                      <a:rPr lang="fr-FR" b="1"/>
                      <a:t>France</a:t>
                    </a:r>
                  </a:p>
                </c:rich>
              </c:tx>
              <c:spPr>
                <a:noFill/>
                <a:ln w="25400">
                  <a:noFill/>
                </a:ln>
              </c:spPr>
              <c:dLblPos val="ctr"/>
              <c:showLegendKey val="0"/>
              <c:showVal val="0"/>
              <c:showCatName val="0"/>
              <c:showSerName val="0"/>
              <c:showPercent val="0"/>
              <c:showBubbleSize val="0"/>
            </c:dLbl>
            <c:dLbl>
              <c:idx val="16"/>
              <c:layout>
                <c:manualLayout>
                  <c:x val="4.1975188112070072E-2"/>
                  <c:y val="-3.2336820320457887E-5"/>
                </c:manualLayout>
              </c:layout>
              <c:tx>
                <c:strRef>
                  <c:f>[1]READING_Figure2!$B$20</c:f>
                  <c:strCache>
                    <c:ptCount val="1"/>
                    <c:pt idx="0">
                      <c:v>Belgique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7"/>
              <c:layout>
                <c:manualLayout>
                  <c:x val="3.8089875973654999E-2"/>
                  <c:y val="3.233682032045789E-7"/>
                </c:manualLayout>
              </c:layout>
              <c:tx>
                <c:rich>
                  <a:bodyPr/>
                  <a:lstStyle/>
                  <a:p>
                    <a:pPr>
                      <a:defRPr/>
                    </a:pPr>
                    <a:r>
                      <a:rPr lang="en-US"/>
                      <a:t>Portugal</a:t>
                    </a:r>
                  </a:p>
                </c:rich>
              </c:tx>
              <c:spPr/>
              <c:showLegendKey val="0"/>
              <c:showVal val="0"/>
              <c:showCatName val="0"/>
              <c:showSerName val="1"/>
              <c:showPercent val="0"/>
              <c:showBubbleSize val="0"/>
            </c:dLbl>
            <c:dLbl>
              <c:idx val="18"/>
              <c:layout>
                <c:manualLayout>
                  <c:x val="5.1855079346496455E-2"/>
                  <c:y val="-4.5118521258668171E-4"/>
                </c:manualLayout>
              </c:layout>
              <c:tx>
                <c:strRef>
                  <c:f>[1]READING_Figure2!$B$22</c:f>
                  <c:strCache>
                    <c:ptCount val="1"/>
                    <c:pt idx="0">
                      <c:v>Royaume-Uni</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19"/>
              <c:layout>
                <c:manualLayout>
                  <c:x val="5.0055764488528359E-2"/>
                  <c:y val="4.9733716171384613E-4"/>
                </c:manualLayout>
              </c:layout>
              <c:tx>
                <c:strRef>
                  <c:f>[1]READING_Figure2!$B$23</c:f>
                  <c:strCache>
                    <c:ptCount val="1"/>
                    <c:pt idx="0">
                      <c:v>États-Unis</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1"/>
              <c:layout>
                <c:manualLayout>
                  <c:x val="2.8138727816758222E-2"/>
                  <c:y val="-1.5760949344419196E-3"/>
                </c:manualLayout>
              </c:layout>
              <c:tx>
                <c:strRef>
                  <c:f>[1]READING_Figure2!$B$25</c:f>
                  <c:strCache>
                    <c:ptCount val="1"/>
                    <c:pt idx="0">
                      <c:v>OCDE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2"/>
              <c:layout>
                <c:manualLayout>
                  <c:x val="3.7012955315187258E-2"/>
                  <c:y val="-1.9783097582600833E-3"/>
                </c:manualLayout>
              </c:layout>
              <c:tx>
                <c:strRef>
                  <c:f>[1]READING_Figure2!$B$26</c:f>
                  <c:strCache>
                    <c:ptCount val="1"/>
                    <c:pt idx="0">
                      <c:v>Suisse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3"/>
              <c:layout>
                <c:manualLayout>
                  <c:x val="3.5539519358096128E-2"/>
                  <c:y val="4.5740926679467081E-4"/>
                </c:manualLayout>
              </c:layout>
              <c:tx>
                <c:strRef>
                  <c:f>[1]READING_Figure2!$B$27</c:f>
                  <c:strCache>
                    <c:ptCount val="1"/>
                    <c:pt idx="0">
                      <c:v>Lettonie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4"/>
              <c:layout>
                <c:manualLayout>
                  <c:x val="5.0822836468155289E-2"/>
                  <c:y val="5.6756328277757229E-4"/>
                </c:manualLayout>
              </c:layout>
              <c:tx>
                <c:strRef>
                  <c:f>[1]READING_Figure2!$B$28</c:f>
                  <c:strCache>
                    <c:ptCount val="1"/>
                    <c:pt idx="0">
                      <c:v>Rép. tchèque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5"/>
              <c:layout>
                <c:manualLayout>
                  <c:x val="3.9310654947298837E-2"/>
                  <c:y val="-1.0218435221274731E-4"/>
                </c:manualLayout>
              </c:layout>
              <c:tx>
                <c:strRef>
                  <c:f>[1]READING_Figure2!$B$29</c:f>
                  <c:strCache>
                    <c:ptCount val="1"/>
                    <c:pt idx="0">
                      <c:v>Autriche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6"/>
              <c:layout>
                <c:manualLayout>
                  <c:x val="3.3381024105730794E-2"/>
                  <c:y val="-3.0749176487167291E-3"/>
                </c:manualLayout>
              </c:layout>
              <c:tx>
                <c:strRef>
                  <c:f>[1]READING_Figure2!$B$30</c:f>
                  <c:strCache>
                    <c:ptCount val="1"/>
                    <c:pt idx="0">
                      <c:v>Italie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7"/>
              <c:layout>
                <c:manualLayout>
                  <c:x val="3.5180856067635539E-2"/>
                  <c:y val="5.6212172657062632E-4"/>
                </c:manualLayout>
              </c:layout>
              <c:tx>
                <c:strRef>
                  <c:f>[1]READING_Figure2!$B$31</c:f>
                  <c:strCache>
                    <c:ptCount val="1"/>
                    <c:pt idx="0">
                      <c:v>Islande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8"/>
              <c:layout>
                <c:manualLayout>
                  <c:x val="4.3298146823595993E-2"/>
                  <c:y val="-1.0866249521685536E-3"/>
                </c:manualLayout>
              </c:layout>
              <c:tx>
                <c:strRef>
                  <c:f>[1]READING_Figure2!$B$32</c:f>
                  <c:strCache>
                    <c:ptCount val="1"/>
                    <c:pt idx="0">
                      <c:v>Luxembourg</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29"/>
              <c:layout>
                <c:manualLayout>
                  <c:x val="3.7680536497402689E-2"/>
                  <c:y val="-1.4238979881108291E-4"/>
                </c:manualLayout>
              </c:layout>
              <c:tx>
                <c:strRef>
                  <c:f>[1]READING_Figure2!$B$33</c:f>
                  <c:strCache>
                    <c:ptCount val="1"/>
                    <c:pt idx="0">
                      <c:v>Israël</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30"/>
              <c:layout>
                <c:manualLayout>
                  <c:x val="4.1170781228216997E-2"/>
                  <c:y val="-1.6461597331135433E-3"/>
                </c:manualLayout>
              </c:layout>
              <c:tx>
                <c:strRef>
                  <c:f>[1]READING_Figure2!$B$34</c:f>
                  <c:strCache>
                    <c:ptCount val="1"/>
                    <c:pt idx="0">
                      <c:v>Hongrie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31"/>
              <c:layout>
                <c:manualLayout>
                  <c:x val="4.6519807769714171E-2"/>
                  <c:y val="8.1194548667993681E-4"/>
                </c:manualLayout>
              </c:layout>
              <c:tx>
                <c:strRef>
                  <c:f>[1]READING_Figure2!$B$35</c:f>
                  <c:strCache>
                    <c:ptCount val="1"/>
                    <c:pt idx="0">
                      <c:v>Grèce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32"/>
              <c:layout>
                <c:manualLayout>
                  <c:x val="3.1736840428757761E-2"/>
                  <c:y val="-1.6612352986079175E-3"/>
                </c:manualLayout>
              </c:layout>
              <c:tx>
                <c:strRef>
                  <c:f>[1]READING_Figure2!$B$36</c:f>
                  <c:strCache>
                    <c:ptCount val="1"/>
                    <c:pt idx="0">
                      <c:v>Chili</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33"/>
              <c:layout>
                <c:manualLayout>
                  <c:x val="6.0917429257078839E-2"/>
                  <c:y val="2.3656103389760844E-3"/>
                </c:manualLayout>
              </c:layout>
              <c:tx>
                <c:strRef>
                  <c:f>[1]READING_Figure2!$B$37</c:f>
                  <c:strCache>
                    <c:ptCount val="1"/>
                    <c:pt idx="0">
                      <c:v>Rép. slovaque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34"/>
              <c:layout>
                <c:manualLayout>
                  <c:x val="4.9475884133968806E-2"/>
                  <c:y val="-2.7486297272389207E-5"/>
                </c:manualLayout>
              </c:layout>
              <c:tx>
                <c:strRef>
                  <c:f>[1]READING_Figure2!$B$38</c:f>
                  <c:strCache>
                    <c:ptCount val="1"/>
                    <c:pt idx="0">
                      <c:v>Turquie</c:v>
                    </c:pt>
                  </c:strCache>
                </c:strRef>
              </c:tx>
              <c:spPr>
                <a:noFill/>
                <a:ln w="25400">
                  <a:noFill/>
                </a:ln>
              </c:spPr>
              <c:txPr>
                <a:bodyPr/>
                <a:lstStyle/>
                <a:p>
                  <a:pPr>
                    <a:defRPr/>
                  </a:pPr>
                  <a:endParaRPr lang="fr-FR"/>
                </a:p>
              </c:txPr>
              <c:dLblPos val="ctr"/>
              <c:showLegendKey val="0"/>
              <c:showVal val="0"/>
              <c:showCatName val="0"/>
              <c:showSerName val="0"/>
              <c:showPercent val="0"/>
              <c:showBubbleSize val="0"/>
            </c:dLbl>
            <c:dLbl>
              <c:idx val="35"/>
              <c:layout>
                <c:manualLayout>
                  <c:x val="3.7831427426117226E-2"/>
                  <c:y val="2.1557880213638593E-7"/>
                </c:manualLayout>
              </c:layout>
              <c:tx>
                <c:rich>
                  <a:bodyPr/>
                  <a:lstStyle/>
                  <a:p>
                    <a:pPr>
                      <a:defRPr/>
                    </a:pPr>
                    <a:r>
                      <a:rPr lang="en-US"/>
                      <a:t>Mexique</a:t>
                    </a:r>
                  </a:p>
                </c:rich>
              </c:tx>
              <c:spPr/>
              <c:dLblPos val="ctr"/>
              <c:showLegendKey val="0"/>
              <c:showVal val="0"/>
              <c:showCatName val="1"/>
              <c:showSerName val="0"/>
              <c:showPercent val="0"/>
              <c:showBubbleSize val="0"/>
            </c:dLbl>
            <c:showLegendKey val="0"/>
            <c:showVal val="0"/>
            <c:showCatName val="0"/>
            <c:showSerName val="0"/>
            <c:showPercent val="0"/>
            <c:showBubbleSize val="0"/>
          </c:dLbls>
          <c:cat>
            <c:strRef>
              <c:f>[1]READING_Figure2!$F$4:$F$39</c:f>
              <c:strCache>
                <c:ptCount val="36"/>
                <c:pt idx="0">
                  <c:v>1.Canada</c:v>
                </c:pt>
                <c:pt idx="1">
                  <c:v>2.Finlande</c:v>
                </c:pt>
                <c:pt idx="2">
                  <c:v>3.Irlande</c:v>
                </c:pt>
                <c:pt idx="3">
                  <c:v>4.Estonie</c:v>
                </c:pt>
                <c:pt idx="4">
                  <c:v>5.Corée</c:v>
                </c:pt>
                <c:pt idx="5">
                  <c:v>6.Japon</c:v>
                </c:pt>
                <c:pt idx="6">
                  <c:v>7.Norvège</c:v>
                </c:pt>
                <c:pt idx="7">
                  <c:v>8.Nouvelle-Zélande</c:v>
                </c:pt>
                <c:pt idx="8">
                  <c:v>9.Allemagne</c:v>
                </c:pt>
                <c:pt idx="9">
                  <c:v>10.Pologne</c:v>
                </c:pt>
                <c:pt idx="10">
                  <c:v>11.Slovénie</c:v>
                </c:pt>
                <c:pt idx="11">
                  <c:v>12.Pays-Bas</c:v>
                </c:pt>
                <c:pt idx="12">
                  <c:v>13.Australie</c:v>
                </c:pt>
                <c:pt idx="13">
                  <c:v>14.Suède</c:v>
                </c:pt>
                <c:pt idx="14">
                  <c:v>15.Danemark</c:v>
                </c:pt>
                <c:pt idx="15">
                  <c:v>16.France</c:v>
                </c:pt>
                <c:pt idx="16">
                  <c:v>17.Belgique</c:v>
                </c:pt>
                <c:pt idx="17">
                  <c:v>18.Portugal</c:v>
                </c:pt>
                <c:pt idx="18">
                  <c:v>19.Royaume-Uni</c:v>
                </c:pt>
                <c:pt idx="19">
                  <c:v>20.États-Unis</c:v>
                </c:pt>
                <c:pt idx="20">
                  <c:v>21.Espagne</c:v>
                </c:pt>
                <c:pt idx="21">
                  <c:v>OCDE</c:v>
                </c:pt>
                <c:pt idx="22">
                  <c:v>22.Suisse</c:v>
                </c:pt>
                <c:pt idx="23">
                  <c:v>23.Lettonie</c:v>
                </c:pt>
                <c:pt idx="24">
                  <c:v>24.Rép. tchèque</c:v>
                </c:pt>
                <c:pt idx="25">
                  <c:v>25.Autriche</c:v>
                </c:pt>
                <c:pt idx="26">
                  <c:v>26.Italie</c:v>
                </c:pt>
                <c:pt idx="27">
                  <c:v>27.Islande</c:v>
                </c:pt>
                <c:pt idx="28">
                  <c:v>28.Luxembourg</c:v>
                </c:pt>
                <c:pt idx="29">
                  <c:v>29.Israël</c:v>
                </c:pt>
                <c:pt idx="30">
                  <c:v>30.Hongrie</c:v>
                </c:pt>
                <c:pt idx="31">
                  <c:v>31.Grèce</c:v>
                </c:pt>
                <c:pt idx="32">
                  <c:v>32.Chili</c:v>
                </c:pt>
                <c:pt idx="33">
                  <c:v>33.Rép. slovaque</c:v>
                </c:pt>
                <c:pt idx="34">
                  <c:v>34.Turquie</c:v>
                </c:pt>
                <c:pt idx="35">
                  <c:v>35.Mexique</c:v>
                </c:pt>
              </c:strCache>
            </c:strRef>
          </c:cat>
          <c:val>
            <c:numRef>
              <c:f>[1]READING_Figure2!$H$4:$H$39</c:f>
              <c:numCache>
                <c:formatCode>General</c:formatCode>
                <c:ptCount val="36"/>
                <c:pt idx="0">
                  <c:v>4.6018788439585965</c:v>
                </c:pt>
                <c:pt idx="1">
                  <c:v>5.093153734959289</c:v>
                </c:pt>
                <c:pt idx="2">
                  <c:v>4.9321094707409809</c:v>
                </c:pt>
                <c:pt idx="3">
                  <c:v>4.4353782510815636</c:v>
                </c:pt>
                <c:pt idx="4">
                  <c:v>7.0094471398768716</c:v>
                </c:pt>
                <c:pt idx="5">
                  <c:v>6.3944218107247419</c:v>
                </c:pt>
                <c:pt idx="6">
                  <c:v>5.0186586698961211</c:v>
                </c:pt>
                <c:pt idx="7">
                  <c:v>4.8093579589670341</c:v>
                </c:pt>
                <c:pt idx="8">
                  <c:v>6.0369794163362007</c:v>
                </c:pt>
                <c:pt idx="9">
                  <c:v>4.9695066127026797</c:v>
                </c:pt>
                <c:pt idx="10">
                  <c:v>2.9458050689232733</c:v>
                </c:pt>
                <c:pt idx="11">
                  <c:v>4.8234864294077644</c:v>
                </c:pt>
                <c:pt idx="12">
                  <c:v>3.3817837529419905</c:v>
                </c:pt>
                <c:pt idx="13">
                  <c:v>6.9668006424641975</c:v>
                </c:pt>
                <c:pt idx="14">
                  <c:v>5.0890942954240259</c:v>
                </c:pt>
                <c:pt idx="15">
                  <c:v>5.0140390727209914</c:v>
                </c:pt>
                <c:pt idx="16">
                  <c:v>4.831412240981301</c:v>
                </c:pt>
                <c:pt idx="17">
                  <c:v>5.3871213519710004</c:v>
                </c:pt>
                <c:pt idx="18">
                  <c:v>5.5387544321017472</c:v>
                </c:pt>
                <c:pt idx="19">
                  <c:v>6.8149541675754781</c:v>
                </c:pt>
                <c:pt idx="20">
                  <c:v>4.7275247211359241</c:v>
                </c:pt>
                <c:pt idx="21">
                  <c:v>0.92848337992648799</c:v>
                </c:pt>
                <c:pt idx="22">
                  <c:v>6.0620402722875975</c:v>
                </c:pt>
                <c:pt idx="23">
                  <c:v>3.604061446439442</c:v>
                </c:pt>
                <c:pt idx="24">
                  <c:v>5.1994148298341347</c:v>
                </c:pt>
                <c:pt idx="25">
                  <c:v>5.6705553792470349</c:v>
                </c:pt>
                <c:pt idx="26">
                  <c:v>5.3627944350056618</c:v>
                </c:pt>
                <c:pt idx="27">
                  <c:v>3.9699280857567691</c:v>
                </c:pt>
                <c:pt idx="28">
                  <c:v>2.8828926923263452</c:v>
                </c:pt>
                <c:pt idx="29">
                  <c:v>7.5531870722545662</c:v>
                </c:pt>
                <c:pt idx="30">
                  <c:v>5.3181093570670388</c:v>
                </c:pt>
                <c:pt idx="31">
                  <c:v>8.6773946022605593</c:v>
                </c:pt>
                <c:pt idx="32">
                  <c:v>5.1697554581041096</c:v>
                </c:pt>
                <c:pt idx="33">
                  <c:v>5.6563952417392942</c:v>
                </c:pt>
                <c:pt idx="34">
                  <c:v>7.9281284971864032</c:v>
                </c:pt>
                <c:pt idx="35">
                  <c:v>5.1672275940844834</c:v>
                </c:pt>
              </c:numCache>
            </c:numRef>
          </c:val>
        </c:ser>
        <c:ser>
          <c:idx val="2"/>
          <c:order val="2"/>
          <c:invertIfNegative val="0"/>
          <c:cat>
            <c:strRef>
              <c:f>[1]READING_Figure2!$F$4:$F$39</c:f>
              <c:strCache>
                <c:ptCount val="36"/>
                <c:pt idx="0">
                  <c:v>1.Canada</c:v>
                </c:pt>
                <c:pt idx="1">
                  <c:v>2.Finlande</c:v>
                </c:pt>
                <c:pt idx="2">
                  <c:v>3.Irlande</c:v>
                </c:pt>
                <c:pt idx="3">
                  <c:v>4.Estonie</c:v>
                </c:pt>
                <c:pt idx="4">
                  <c:v>5.Corée</c:v>
                </c:pt>
                <c:pt idx="5">
                  <c:v>6.Japon</c:v>
                </c:pt>
                <c:pt idx="6">
                  <c:v>7.Norvège</c:v>
                </c:pt>
                <c:pt idx="7">
                  <c:v>8.Nouvelle-Zélande</c:v>
                </c:pt>
                <c:pt idx="8">
                  <c:v>9.Allemagne</c:v>
                </c:pt>
                <c:pt idx="9">
                  <c:v>10.Pologne</c:v>
                </c:pt>
                <c:pt idx="10">
                  <c:v>11.Slovénie</c:v>
                </c:pt>
                <c:pt idx="11">
                  <c:v>12.Pays-Bas</c:v>
                </c:pt>
                <c:pt idx="12">
                  <c:v>13.Australie</c:v>
                </c:pt>
                <c:pt idx="13">
                  <c:v>14.Suède</c:v>
                </c:pt>
                <c:pt idx="14">
                  <c:v>15.Danemark</c:v>
                </c:pt>
                <c:pt idx="15">
                  <c:v>16.France</c:v>
                </c:pt>
                <c:pt idx="16">
                  <c:v>17.Belgique</c:v>
                </c:pt>
                <c:pt idx="17">
                  <c:v>18.Portugal</c:v>
                </c:pt>
                <c:pt idx="18">
                  <c:v>19.Royaume-Uni</c:v>
                </c:pt>
                <c:pt idx="19">
                  <c:v>20.États-Unis</c:v>
                </c:pt>
                <c:pt idx="20">
                  <c:v>21.Espagne</c:v>
                </c:pt>
                <c:pt idx="21">
                  <c:v>OCDE</c:v>
                </c:pt>
                <c:pt idx="22">
                  <c:v>22.Suisse</c:v>
                </c:pt>
                <c:pt idx="23">
                  <c:v>23.Lettonie</c:v>
                </c:pt>
                <c:pt idx="24">
                  <c:v>24.Rép. tchèque</c:v>
                </c:pt>
                <c:pt idx="25">
                  <c:v>25.Autriche</c:v>
                </c:pt>
                <c:pt idx="26">
                  <c:v>26.Italie</c:v>
                </c:pt>
                <c:pt idx="27">
                  <c:v>27.Islande</c:v>
                </c:pt>
                <c:pt idx="28">
                  <c:v>28.Luxembourg</c:v>
                </c:pt>
                <c:pt idx="29">
                  <c:v>29.Israël</c:v>
                </c:pt>
                <c:pt idx="30">
                  <c:v>30.Hongrie</c:v>
                </c:pt>
                <c:pt idx="31">
                  <c:v>31.Grèce</c:v>
                </c:pt>
                <c:pt idx="32">
                  <c:v>32.Chili</c:v>
                </c:pt>
                <c:pt idx="33">
                  <c:v>33.Rép. slovaque</c:v>
                </c:pt>
                <c:pt idx="34">
                  <c:v>34.Turquie</c:v>
                </c:pt>
                <c:pt idx="35">
                  <c:v>35.Mexique</c:v>
                </c:pt>
              </c:strCache>
            </c:strRef>
          </c:cat>
          <c:val>
            <c:numRef>
              <c:f>[2]Feuil1!$L$2</c:f>
              <c:numCache>
                <c:formatCode>General</c:formatCode>
                <c:ptCount val="1"/>
              </c:numCache>
            </c:numRef>
          </c:val>
        </c:ser>
        <c:dLbls>
          <c:showLegendKey val="0"/>
          <c:showVal val="0"/>
          <c:showCatName val="0"/>
          <c:showSerName val="0"/>
          <c:showPercent val="0"/>
          <c:showBubbleSize val="0"/>
        </c:dLbls>
        <c:gapWidth val="60"/>
        <c:overlap val="100"/>
        <c:axId val="90741760"/>
        <c:axId val="90755840"/>
      </c:barChart>
      <c:catAx>
        <c:axId val="90741760"/>
        <c:scaling>
          <c:orientation val="maxMin"/>
        </c:scaling>
        <c:delete val="1"/>
        <c:axPos val="l"/>
        <c:numFmt formatCode="General" sourceLinked="1"/>
        <c:majorTickMark val="out"/>
        <c:minorTickMark val="none"/>
        <c:tickLblPos val="nextTo"/>
        <c:crossAx val="90755840"/>
        <c:crosses val="autoZero"/>
        <c:auto val="1"/>
        <c:lblAlgn val="ctr"/>
        <c:lblOffset val="100"/>
        <c:tickLblSkip val="1"/>
        <c:tickMarkSkip val="1"/>
        <c:noMultiLvlLbl val="0"/>
      </c:catAx>
      <c:valAx>
        <c:axId val="90755840"/>
        <c:scaling>
          <c:orientation val="minMax"/>
          <c:max val="560"/>
          <c:min val="400"/>
        </c:scaling>
        <c:delete val="0"/>
        <c:axPos val="t"/>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907417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6583415690753"/>
          <c:y val="5.2196801888470305E-2"/>
          <c:w val="0.81060706011168848"/>
          <c:h val="0.93268109597391868"/>
        </c:manualLayout>
      </c:layout>
      <c:barChart>
        <c:barDir val="bar"/>
        <c:grouping val="stacked"/>
        <c:varyColors val="0"/>
        <c:ser>
          <c:idx val="0"/>
          <c:order val="0"/>
          <c:spPr>
            <a:noFill/>
            <a:ln w="25400">
              <a:noFill/>
            </a:ln>
          </c:spPr>
          <c:invertIfNegative val="0"/>
          <c:cat>
            <c:strRef>
              <c:f>[1]MATH_Figure5!$F$4:$F$39</c:f>
              <c:strCache>
                <c:ptCount val="36"/>
                <c:pt idx="0">
                  <c:v>1.Japon</c:v>
                </c:pt>
                <c:pt idx="1">
                  <c:v>2.Corée</c:v>
                </c:pt>
                <c:pt idx="2">
                  <c:v>3.Suisse</c:v>
                </c:pt>
                <c:pt idx="3">
                  <c:v>4.Estonie</c:v>
                </c:pt>
                <c:pt idx="4">
                  <c:v>5.Canada</c:v>
                </c:pt>
                <c:pt idx="5">
                  <c:v>6.Pays-Bas</c:v>
                </c:pt>
                <c:pt idx="6">
                  <c:v>7.Danemark</c:v>
                </c:pt>
                <c:pt idx="7">
                  <c:v>8.Finlande</c:v>
                </c:pt>
                <c:pt idx="8">
                  <c:v>9.Slovénie</c:v>
                </c:pt>
                <c:pt idx="9">
                  <c:v>10.Belgique</c:v>
                </c:pt>
                <c:pt idx="10">
                  <c:v>11.Allemagne</c:v>
                </c:pt>
                <c:pt idx="11">
                  <c:v>12.Pologne</c:v>
                </c:pt>
                <c:pt idx="12">
                  <c:v>13.Irlande</c:v>
                </c:pt>
                <c:pt idx="13">
                  <c:v>14.Norvège</c:v>
                </c:pt>
                <c:pt idx="14">
                  <c:v>15.Autriche</c:v>
                </c:pt>
                <c:pt idx="15">
                  <c:v>16.Nouvelle-Zélande</c:v>
                </c:pt>
                <c:pt idx="16">
                  <c:v>17.Suède</c:v>
                </c:pt>
                <c:pt idx="17">
                  <c:v>18.Australie</c:v>
                </c:pt>
                <c:pt idx="18">
                  <c:v>19.France</c:v>
                </c:pt>
                <c:pt idx="19">
                  <c:v>20.Royaume-Uni</c:v>
                </c:pt>
                <c:pt idx="20">
                  <c:v>21.Rép. tchèque</c:v>
                </c:pt>
                <c:pt idx="21">
                  <c:v>22.Portugal</c:v>
                </c:pt>
                <c:pt idx="22">
                  <c:v>OCDE</c:v>
                </c:pt>
                <c:pt idx="23">
                  <c:v>23.Italie</c:v>
                </c:pt>
                <c:pt idx="24">
                  <c:v>24.Islande</c:v>
                </c:pt>
                <c:pt idx="25">
                  <c:v>25.Espagne</c:v>
                </c:pt>
                <c:pt idx="26">
                  <c:v>26.Luxembourg</c:v>
                </c:pt>
                <c:pt idx="27">
                  <c:v>27.Lettonie</c:v>
                </c:pt>
                <c:pt idx="28">
                  <c:v>28.Hongrie</c:v>
                </c:pt>
                <c:pt idx="29">
                  <c:v>29.Rép. slovaque</c:v>
                </c:pt>
                <c:pt idx="30">
                  <c:v>30.Israël</c:v>
                </c:pt>
                <c:pt idx="31">
                  <c:v>31.États-Unis</c:v>
                </c:pt>
                <c:pt idx="32">
                  <c:v>32.Grèce</c:v>
                </c:pt>
                <c:pt idx="33">
                  <c:v>33.Chili</c:v>
                </c:pt>
                <c:pt idx="34">
                  <c:v>34.Turquie</c:v>
                </c:pt>
                <c:pt idx="35">
                  <c:v>35.Mexique</c:v>
                </c:pt>
              </c:strCache>
            </c:strRef>
          </c:cat>
          <c:val>
            <c:numRef>
              <c:f>[1]MATH_Figure5!$G$4:$G$39</c:f>
              <c:numCache>
                <c:formatCode>General</c:formatCode>
                <c:ptCount val="36"/>
                <c:pt idx="0">
                  <c:v>529.43985725899711</c:v>
                </c:pt>
                <c:pt idx="1">
                  <c:v>520.39388159897987</c:v>
                </c:pt>
                <c:pt idx="2">
                  <c:v>518.33024649688844</c:v>
                </c:pt>
                <c:pt idx="3">
                  <c:v>517.4865797124254</c:v>
                </c:pt>
                <c:pt idx="4">
                  <c:v>513.33434285240889</c:v>
                </c:pt>
                <c:pt idx="5">
                  <c:v>510.04120297445928</c:v>
                </c:pt>
                <c:pt idx="6">
                  <c:v>508.91345493650584</c:v>
                </c:pt>
                <c:pt idx="7">
                  <c:v>508.76760174354024</c:v>
                </c:pt>
                <c:pt idx="8">
                  <c:v>508.66329377332318</c:v>
                </c:pt>
                <c:pt idx="9">
                  <c:v>504.63401944332907</c:v>
                </c:pt>
                <c:pt idx="10">
                  <c:v>503.08339578894083</c:v>
                </c:pt>
                <c:pt idx="11">
                  <c:v>502.07942748989041</c:v>
                </c:pt>
                <c:pt idx="12">
                  <c:v>501.66886034188263</c:v>
                </c:pt>
                <c:pt idx="13">
                  <c:v>499.49817877763979</c:v>
                </c:pt>
                <c:pt idx="14">
                  <c:v>493.88141268148138</c:v>
                </c:pt>
                <c:pt idx="15">
                  <c:v>492.95787723606338</c:v>
                </c:pt>
                <c:pt idx="16">
                  <c:v>490.74578188015533</c:v>
                </c:pt>
                <c:pt idx="17">
                  <c:v>492.29087898570077</c:v>
                </c:pt>
                <c:pt idx="18">
                  <c:v>490.82154341307995</c:v>
                </c:pt>
                <c:pt idx="19">
                  <c:v>489.98200731942956</c:v>
                </c:pt>
                <c:pt idx="20">
                  <c:v>489.92938305919722</c:v>
                </c:pt>
                <c:pt idx="21">
                  <c:v>489.13610868537882</c:v>
                </c:pt>
                <c:pt idx="22">
                  <c:v>489.76524832088319</c:v>
                </c:pt>
                <c:pt idx="23">
                  <c:v>486.88331565903468</c:v>
                </c:pt>
                <c:pt idx="24">
                  <c:v>486.0445127494695</c:v>
                </c:pt>
                <c:pt idx="25">
                  <c:v>483.69198953468384</c:v>
                </c:pt>
                <c:pt idx="26">
                  <c:v>484.50281071910467</c:v>
                </c:pt>
                <c:pt idx="27">
                  <c:v>480.43633089757049</c:v>
                </c:pt>
                <c:pt idx="28">
                  <c:v>474.30391860437908</c:v>
                </c:pt>
                <c:pt idx="29">
                  <c:v>472.57170317310158</c:v>
                </c:pt>
                <c:pt idx="30">
                  <c:v>466.04025422402083</c:v>
                </c:pt>
                <c:pt idx="31">
                  <c:v>466.462097065492</c:v>
                </c:pt>
                <c:pt idx="32">
                  <c:v>449.87626599099906</c:v>
                </c:pt>
                <c:pt idx="33">
                  <c:v>420.13189514898528</c:v>
                </c:pt>
                <c:pt idx="34">
                  <c:v>416.32509767596844</c:v>
                </c:pt>
                <c:pt idx="35">
                  <c:v>405.78261891497868</c:v>
                </c:pt>
              </c:numCache>
            </c:numRef>
          </c:val>
        </c:ser>
        <c:ser>
          <c:idx val="1"/>
          <c:order val="1"/>
          <c:spPr>
            <a:solidFill>
              <a:srgbClr val="CCFFFF"/>
            </a:solidFill>
            <a:ln w="12700">
              <a:solidFill>
                <a:srgbClr val="000000"/>
              </a:solidFill>
              <a:prstDash val="solid"/>
            </a:ln>
          </c:spPr>
          <c:invertIfNegative val="0"/>
          <c:dPt>
            <c:idx val="0"/>
            <c:invertIfNegative val="0"/>
            <c:bubble3D val="0"/>
            <c:spPr>
              <a:solidFill>
                <a:schemeClr val="accent5">
                  <a:lumMod val="20000"/>
                  <a:lumOff val="80000"/>
                </a:schemeClr>
              </a:solidFill>
              <a:ln w="12700">
                <a:solidFill>
                  <a:srgbClr val="000000"/>
                </a:solidFill>
                <a:prstDash val="solid"/>
              </a:ln>
            </c:spPr>
          </c:dPt>
          <c:dPt>
            <c:idx val="1"/>
            <c:invertIfNegative val="0"/>
            <c:bubble3D val="0"/>
            <c:spPr>
              <a:solidFill>
                <a:schemeClr val="accent5">
                  <a:lumMod val="20000"/>
                  <a:lumOff val="80000"/>
                </a:schemeClr>
              </a:solidFill>
              <a:ln w="12700">
                <a:solidFill>
                  <a:srgbClr val="000000"/>
                </a:solidFill>
                <a:prstDash val="solid"/>
              </a:ln>
            </c:spPr>
          </c:dPt>
          <c:dPt>
            <c:idx val="2"/>
            <c:invertIfNegative val="0"/>
            <c:bubble3D val="0"/>
            <c:spPr>
              <a:solidFill>
                <a:schemeClr val="accent5">
                  <a:lumMod val="20000"/>
                  <a:lumOff val="80000"/>
                </a:schemeClr>
              </a:solidFill>
              <a:ln w="12700">
                <a:solidFill>
                  <a:srgbClr val="000000"/>
                </a:solidFill>
                <a:prstDash val="solid"/>
              </a:ln>
            </c:spPr>
          </c:dPt>
          <c:dPt>
            <c:idx val="3"/>
            <c:invertIfNegative val="0"/>
            <c:bubble3D val="0"/>
            <c:spPr>
              <a:solidFill>
                <a:schemeClr val="accent5">
                  <a:lumMod val="20000"/>
                  <a:lumOff val="80000"/>
                </a:schemeClr>
              </a:solidFill>
              <a:ln w="12700">
                <a:solidFill>
                  <a:srgbClr val="000000"/>
                </a:solidFill>
                <a:prstDash val="solid"/>
              </a:ln>
            </c:spPr>
          </c:dPt>
          <c:dPt>
            <c:idx val="4"/>
            <c:invertIfNegative val="0"/>
            <c:bubble3D val="0"/>
            <c:spPr>
              <a:solidFill>
                <a:schemeClr val="accent5">
                  <a:lumMod val="20000"/>
                  <a:lumOff val="80000"/>
                </a:schemeClr>
              </a:solidFill>
              <a:ln w="12700">
                <a:solidFill>
                  <a:srgbClr val="000000"/>
                </a:solidFill>
                <a:prstDash val="solid"/>
              </a:ln>
            </c:spPr>
          </c:dPt>
          <c:dPt>
            <c:idx val="5"/>
            <c:invertIfNegative val="0"/>
            <c:bubble3D val="0"/>
            <c:spPr>
              <a:solidFill>
                <a:schemeClr val="accent5">
                  <a:lumMod val="20000"/>
                  <a:lumOff val="80000"/>
                </a:schemeClr>
              </a:solidFill>
              <a:ln w="12700">
                <a:solidFill>
                  <a:srgbClr val="000000"/>
                </a:solidFill>
                <a:prstDash val="solid"/>
              </a:ln>
            </c:spPr>
          </c:dPt>
          <c:dPt>
            <c:idx val="6"/>
            <c:invertIfNegative val="0"/>
            <c:bubble3D val="0"/>
            <c:spPr>
              <a:solidFill>
                <a:schemeClr val="accent5">
                  <a:lumMod val="20000"/>
                  <a:lumOff val="80000"/>
                </a:schemeClr>
              </a:solidFill>
              <a:ln w="12700">
                <a:solidFill>
                  <a:srgbClr val="000000"/>
                </a:solidFill>
                <a:prstDash val="solid"/>
              </a:ln>
            </c:spPr>
          </c:dPt>
          <c:dPt>
            <c:idx val="7"/>
            <c:invertIfNegative val="0"/>
            <c:bubble3D val="0"/>
            <c:spPr>
              <a:solidFill>
                <a:schemeClr val="accent5">
                  <a:lumMod val="20000"/>
                  <a:lumOff val="80000"/>
                </a:schemeClr>
              </a:solidFill>
              <a:ln w="12700">
                <a:solidFill>
                  <a:srgbClr val="000000"/>
                </a:solidFill>
                <a:prstDash val="solid"/>
              </a:ln>
            </c:spPr>
          </c:dPt>
          <c:dPt>
            <c:idx val="8"/>
            <c:invertIfNegative val="0"/>
            <c:bubble3D val="0"/>
            <c:spPr>
              <a:solidFill>
                <a:schemeClr val="accent5">
                  <a:lumMod val="20000"/>
                  <a:lumOff val="80000"/>
                </a:schemeClr>
              </a:solidFill>
              <a:ln w="12700">
                <a:solidFill>
                  <a:srgbClr val="000000"/>
                </a:solidFill>
                <a:prstDash val="solid"/>
              </a:ln>
            </c:spPr>
          </c:dPt>
          <c:dPt>
            <c:idx val="9"/>
            <c:invertIfNegative val="0"/>
            <c:bubble3D val="0"/>
            <c:spPr>
              <a:solidFill>
                <a:schemeClr val="accent5">
                  <a:lumMod val="20000"/>
                  <a:lumOff val="80000"/>
                </a:schemeClr>
              </a:solidFill>
              <a:ln w="12700">
                <a:solidFill>
                  <a:srgbClr val="000000"/>
                </a:solidFill>
                <a:prstDash val="solid"/>
              </a:ln>
            </c:spPr>
          </c:dPt>
          <c:dPt>
            <c:idx val="10"/>
            <c:invertIfNegative val="0"/>
            <c:bubble3D val="0"/>
            <c:spPr>
              <a:solidFill>
                <a:schemeClr val="accent5">
                  <a:lumMod val="20000"/>
                  <a:lumOff val="80000"/>
                </a:schemeClr>
              </a:solidFill>
              <a:ln w="12700">
                <a:solidFill>
                  <a:srgbClr val="000000"/>
                </a:solidFill>
                <a:prstDash val="solid"/>
              </a:ln>
            </c:spPr>
          </c:dPt>
          <c:dPt>
            <c:idx val="11"/>
            <c:invertIfNegative val="0"/>
            <c:bubble3D val="0"/>
            <c:spPr>
              <a:solidFill>
                <a:schemeClr val="accent5">
                  <a:lumMod val="20000"/>
                  <a:lumOff val="80000"/>
                </a:schemeClr>
              </a:solidFill>
              <a:ln w="12700">
                <a:solidFill>
                  <a:srgbClr val="000000"/>
                </a:solidFill>
                <a:prstDash val="solid"/>
              </a:ln>
            </c:spPr>
          </c:dPt>
          <c:dPt>
            <c:idx val="12"/>
            <c:invertIfNegative val="0"/>
            <c:bubble3D val="0"/>
            <c:spPr>
              <a:solidFill>
                <a:schemeClr val="accent5">
                  <a:lumMod val="20000"/>
                  <a:lumOff val="80000"/>
                </a:schemeClr>
              </a:solidFill>
              <a:ln w="12700">
                <a:solidFill>
                  <a:srgbClr val="000000"/>
                </a:solidFill>
                <a:prstDash val="solid"/>
              </a:ln>
            </c:spPr>
          </c:dPt>
          <c:dPt>
            <c:idx val="13"/>
            <c:invertIfNegative val="0"/>
            <c:bubble3D val="0"/>
            <c:spPr>
              <a:solidFill>
                <a:schemeClr val="accent5">
                  <a:lumMod val="20000"/>
                  <a:lumOff val="80000"/>
                </a:schemeClr>
              </a:solidFill>
              <a:ln w="12700">
                <a:solidFill>
                  <a:srgbClr val="000000"/>
                </a:solidFill>
                <a:prstDash val="solid"/>
              </a:ln>
            </c:spPr>
          </c:dPt>
          <c:dPt>
            <c:idx val="14"/>
            <c:invertIfNegative val="0"/>
            <c:bubble3D val="0"/>
            <c:spPr>
              <a:solidFill>
                <a:srgbClr val="33CCFF"/>
              </a:solidFill>
              <a:ln w="12700">
                <a:solidFill>
                  <a:srgbClr val="000000"/>
                </a:solidFill>
                <a:prstDash val="solid"/>
              </a:ln>
            </c:spPr>
          </c:dPt>
          <c:dPt>
            <c:idx val="15"/>
            <c:invertIfNegative val="0"/>
            <c:bubble3D val="0"/>
            <c:spPr>
              <a:solidFill>
                <a:srgbClr val="33CCFF"/>
              </a:solidFill>
              <a:ln w="12700">
                <a:solidFill>
                  <a:srgbClr val="000000"/>
                </a:solidFill>
                <a:prstDash val="solid"/>
              </a:ln>
            </c:spPr>
          </c:dPt>
          <c:dPt>
            <c:idx val="16"/>
            <c:invertIfNegative val="0"/>
            <c:bubble3D val="0"/>
            <c:spPr>
              <a:solidFill>
                <a:srgbClr val="33CCFF"/>
              </a:solidFill>
              <a:ln w="12700">
                <a:solidFill>
                  <a:srgbClr val="000000"/>
                </a:solidFill>
                <a:prstDash val="solid"/>
              </a:ln>
            </c:spPr>
          </c:dPt>
          <c:dPt>
            <c:idx val="17"/>
            <c:invertIfNegative val="0"/>
            <c:bubble3D val="0"/>
            <c:spPr>
              <a:solidFill>
                <a:srgbClr val="33CCFF"/>
              </a:solidFill>
              <a:ln w="12700">
                <a:solidFill>
                  <a:srgbClr val="000000"/>
                </a:solidFill>
                <a:prstDash val="solid"/>
              </a:ln>
            </c:spPr>
          </c:dPt>
          <c:dPt>
            <c:idx val="18"/>
            <c:invertIfNegative val="0"/>
            <c:bubble3D val="0"/>
            <c:spPr>
              <a:solidFill>
                <a:srgbClr val="33CCFF"/>
              </a:solidFill>
              <a:ln w="12700">
                <a:solidFill>
                  <a:srgbClr val="000000"/>
                </a:solidFill>
                <a:prstDash val="solid"/>
              </a:ln>
            </c:spPr>
          </c:dPt>
          <c:dPt>
            <c:idx val="19"/>
            <c:invertIfNegative val="0"/>
            <c:bubble3D val="0"/>
            <c:spPr>
              <a:solidFill>
                <a:srgbClr val="33CCFF"/>
              </a:solidFill>
              <a:ln w="12700">
                <a:solidFill>
                  <a:srgbClr val="000000"/>
                </a:solidFill>
                <a:prstDash val="solid"/>
              </a:ln>
            </c:spPr>
          </c:dPt>
          <c:dPt>
            <c:idx val="20"/>
            <c:invertIfNegative val="0"/>
            <c:bubble3D val="0"/>
            <c:spPr>
              <a:solidFill>
                <a:srgbClr val="33CCFF"/>
              </a:solidFill>
              <a:ln w="12700">
                <a:solidFill>
                  <a:srgbClr val="000000"/>
                </a:solidFill>
                <a:prstDash val="solid"/>
              </a:ln>
            </c:spPr>
          </c:dPt>
          <c:dPt>
            <c:idx val="21"/>
            <c:invertIfNegative val="0"/>
            <c:bubble3D val="0"/>
            <c:spPr>
              <a:solidFill>
                <a:srgbClr val="33CCFF"/>
              </a:solidFill>
              <a:ln w="12700">
                <a:solidFill>
                  <a:srgbClr val="000000"/>
                </a:solidFill>
                <a:prstDash val="solid"/>
              </a:ln>
            </c:spPr>
          </c:dPt>
          <c:dPt>
            <c:idx val="22"/>
            <c:invertIfNegative val="0"/>
            <c:bubble3D val="0"/>
            <c:spPr>
              <a:solidFill>
                <a:srgbClr val="33CCFF"/>
              </a:solidFill>
              <a:ln w="12700">
                <a:solidFill>
                  <a:srgbClr val="000000"/>
                </a:solidFill>
                <a:prstDash val="solid"/>
              </a:ln>
            </c:spPr>
          </c:dPt>
          <c:dPt>
            <c:idx val="23"/>
            <c:invertIfNegative val="0"/>
            <c:bubble3D val="0"/>
            <c:spPr>
              <a:solidFill>
                <a:srgbClr val="33CCFF"/>
              </a:solidFill>
              <a:ln w="12700">
                <a:solidFill>
                  <a:srgbClr val="000000"/>
                </a:solidFill>
                <a:prstDash val="solid"/>
              </a:ln>
            </c:spPr>
          </c:dPt>
          <c:dPt>
            <c:idx val="24"/>
            <c:invertIfNegative val="0"/>
            <c:bubble3D val="0"/>
            <c:spPr>
              <a:solidFill>
                <a:srgbClr val="33CCFF"/>
              </a:solidFill>
              <a:ln w="12700">
                <a:solidFill>
                  <a:srgbClr val="000000"/>
                </a:solidFill>
                <a:prstDash val="solid"/>
              </a:ln>
            </c:spPr>
          </c:dPt>
          <c:dPt>
            <c:idx val="25"/>
            <c:invertIfNegative val="0"/>
            <c:bubble3D val="0"/>
            <c:spPr>
              <a:solidFill>
                <a:schemeClr val="accent5">
                  <a:lumMod val="20000"/>
                  <a:lumOff val="80000"/>
                </a:schemeClr>
              </a:solidFill>
              <a:ln w="12700">
                <a:solidFill>
                  <a:srgbClr val="000000"/>
                </a:solidFill>
                <a:prstDash val="solid"/>
              </a:ln>
            </c:spPr>
          </c:dPt>
          <c:dPt>
            <c:idx val="26"/>
            <c:invertIfNegative val="0"/>
            <c:bubble3D val="0"/>
            <c:spPr>
              <a:solidFill>
                <a:schemeClr val="accent5">
                  <a:lumMod val="20000"/>
                  <a:lumOff val="80000"/>
                </a:schemeClr>
              </a:solidFill>
              <a:ln w="12700">
                <a:solidFill>
                  <a:srgbClr val="000000"/>
                </a:solidFill>
                <a:prstDash val="solid"/>
              </a:ln>
            </c:spPr>
          </c:dPt>
          <c:dPt>
            <c:idx val="27"/>
            <c:invertIfNegative val="0"/>
            <c:bubble3D val="0"/>
            <c:spPr>
              <a:solidFill>
                <a:schemeClr val="accent5">
                  <a:lumMod val="20000"/>
                  <a:lumOff val="80000"/>
                </a:schemeClr>
              </a:solidFill>
              <a:ln w="12700">
                <a:solidFill>
                  <a:srgbClr val="000000"/>
                </a:solidFill>
                <a:prstDash val="solid"/>
              </a:ln>
            </c:spPr>
          </c:dPt>
          <c:dPt>
            <c:idx val="28"/>
            <c:invertIfNegative val="0"/>
            <c:bubble3D val="0"/>
            <c:spPr>
              <a:solidFill>
                <a:schemeClr val="accent5">
                  <a:lumMod val="20000"/>
                  <a:lumOff val="80000"/>
                </a:schemeClr>
              </a:solidFill>
              <a:ln w="12700">
                <a:solidFill>
                  <a:srgbClr val="000000"/>
                </a:solidFill>
                <a:prstDash val="solid"/>
              </a:ln>
            </c:spPr>
          </c:dPt>
          <c:dPt>
            <c:idx val="29"/>
            <c:invertIfNegative val="0"/>
            <c:bubble3D val="0"/>
            <c:spPr>
              <a:solidFill>
                <a:schemeClr val="accent5">
                  <a:lumMod val="20000"/>
                  <a:lumOff val="80000"/>
                </a:schemeClr>
              </a:solidFill>
              <a:ln w="12700">
                <a:solidFill>
                  <a:srgbClr val="000000"/>
                </a:solidFill>
                <a:prstDash val="solid"/>
              </a:ln>
            </c:spPr>
          </c:dPt>
          <c:dPt>
            <c:idx val="30"/>
            <c:invertIfNegative val="0"/>
            <c:bubble3D val="0"/>
            <c:spPr>
              <a:solidFill>
                <a:schemeClr val="accent5">
                  <a:lumMod val="20000"/>
                  <a:lumOff val="80000"/>
                </a:schemeClr>
              </a:solidFill>
              <a:ln w="12700">
                <a:solidFill>
                  <a:srgbClr val="000000"/>
                </a:solidFill>
                <a:prstDash val="solid"/>
              </a:ln>
            </c:spPr>
          </c:dPt>
          <c:dPt>
            <c:idx val="31"/>
            <c:invertIfNegative val="0"/>
            <c:bubble3D val="0"/>
            <c:spPr>
              <a:solidFill>
                <a:schemeClr val="accent5">
                  <a:lumMod val="20000"/>
                  <a:lumOff val="80000"/>
                </a:schemeClr>
              </a:solidFill>
              <a:ln w="12700">
                <a:solidFill>
                  <a:srgbClr val="000000"/>
                </a:solidFill>
                <a:prstDash val="solid"/>
              </a:ln>
            </c:spPr>
          </c:dPt>
          <c:dPt>
            <c:idx val="32"/>
            <c:invertIfNegative val="0"/>
            <c:bubble3D val="0"/>
            <c:spPr>
              <a:solidFill>
                <a:schemeClr val="accent5">
                  <a:lumMod val="20000"/>
                  <a:lumOff val="80000"/>
                </a:schemeClr>
              </a:solidFill>
              <a:ln w="12700">
                <a:solidFill>
                  <a:srgbClr val="000000"/>
                </a:solidFill>
                <a:prstDash val="solid"/>
              </a:ln>
            </c:spPr>
          </c:dPt>
          <c:dPt>
            <c:idx val="33"/>
            <c:invertIfNegative val="0"/>
            <c:bubble3D val="0"/>
            <c:spPr>
              <a:solidFill>
                <a:schemeClr val="accent5">
                  <a:lumMod val="20000"/>
                  <a:lumOff val="80000"/>
                </a:schemeClr>
              </a:solidFill>
              <a:ln w="12700">
                <a:solidFill>
                  <a:srgbClr val="000000"/>
                </a:solidFill>
                <a:prstDash val="solid"/>
              </a:ln>
            </c:spPr>
          </c:dPt>
          <c:dPt>
            <c:idx val="34"/>
            <c:invertIfNegative val="0"/>
            <c:bubble3D val="0"/>
            <c:spPr>
              <a:solidFill>
                <a:schemeClr val="accent5">
                  <a:lumMod val="20000"/>
                  <a:lumOff val="80000"/>
                </a:schemeClr>
              </a:solidFill>
              <a:ln w="12700">
                <a:solidFill>
                  <a:srgbClr val="000000"/>
                </a:solidFill>
                <a:prstDash val="solid"/>
              </a:ln>
            </c:spPr>
          </c:dPt>
          <c:dPt>
            <c:idx val="35"/>
            <c:invertIfNegative val="0"/>
            <c:bubble3D val="0"/>
            <c:spPr>
              <a:solidFill>
                <a:schemeClr val="accent5">
                  <a:lumMod val="20000"/>
                  <a:lumOff val="80000"/>
                </a:schemeClr>
              </a:solidFill>
              <a:ln w="12700">
                <a:solidFill>
                  <a:srgbClr val="000000"/>
                </a:solidFill>
                <a:prstDash val="solid"/>
              </a:ln>
            </c:spPr>
          </c:dPt>
          <c:dLbls>
            <c:dLbl>
              <c:idx val="0"/>
              <c:layout>
                <c:manualLayout>
                  <c:x val="4.260988148391455E-2"/>
                  <c:y val="-3.0719979304434994E-4"/>
                </c:manualLayout>
              </c:layout>
              <c:tx>
                <c:strRef>
                  <c:f>[1]MATH_Figure5!$B$4</c:f>
                  <c:strCache>
                    <c:ptCount val="1"/>
                    <c:pt idx="0">
                      <c:v>Japon</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
              <c:layout>
                <c:manualLayout>
                  <c:x val="6.3592821604519734E-2"/>
                  <c:y val="-8.7656529516994637E-4"/>
                </c:manualLayout>
              </c:layout>
              <c:tx>
                <c:rich>
                  <a:bodyPr/>
                  <a:lstStyle/>
                  <a:p>
                    <a:pPr>
                      <a:defRPr sz="1000" b="0" i="0" u="none" strike="noStrike" baseline="0">
                        <a:solidFill>
                          <a:srgbClr val="000000"/>
                        </a:solidFill>
                        <a:latin typeface="Calibri"/>
                        <a:ea typeface="Calibri"/>
                        <a:cs typeface="Calibri"/>
                      </a:defRPr>
                    </a:pPr>
                    <a:r>
                      <a:rPr lang="fr-FR"/>
                      <a:t>Corée du Sud</a:t>
                    </a:r>
                  </a:p>
                </c:rich>
              </c:tx>
              <c:spPr>
                <a:noFill/>
                <a:ln w="25400">
                  <a:noFill/>
                </a:ln>
              </c:spPr>
              <c:dLblPos val="ctr"/>
              <c:showLegendKey val="0"/>
              <c:showVal val="0"/>
              <c:showCatName val="0"/>
              <c:showSerName val="0"/>
              <c:showPercent val="0"/>
              <c:showBubbleSize val="0"/>
            </c:dLbl>
            <c:dLbl>
              <c:idx val="2"/>
              <c:layout>
                <c:manualLayout>
                  <c:x val="4.0652539662906148E-2"/>
                  <c:y val="-1.4463181835330133E-3"/>
                </c:manualLayout>
              </c:layout>
              <c:tx>
                <c:strRef>
                  <c:f>[1]MATH_Figure5!$B$6</c:f>
                  <c:strCache>
                    <c:ptCount val="1"/>
                    <c:pt idx="0">
                      <c:v>Suisse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
              <c:layout>
                <c:manualLayout>
                  <c:x val="4.1921409302658454E-2"/>
                  <c:y val="-3.5732186454105969E-4"/>
                </c:manualLayout>
              </c:layout>
              <c:tx>
                <c:strRef>
                  <c:f>[1]MATH_Figure5!$B$7</c:f>
                  <c:strCache>
                    <c:ptCount val="1"/>
                    <c:pt idx="0">
                      <c:v>Estonie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4"/>
              <c:layout>
                <c:manualLayout>
                  <c:x val="4.3706038408825781E-2"/>
                  <c:y val="-6.370353603130204E-4"/>
                </c:manualLayout>
              </c:layout>
              <c:tx>
                <c:strRef>
                  <c:f>[1]MATH_Figure5!$B$8</c:f>
                  <c:strCache>
                    <c:ptCount val="1"/>
                    <c:pt idx="0">
                      <c:v>Canada</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5"/>
              <c:layout>
                <c:manualLayout>
                  <c:x val="3.9064410052666004E-2"/>
                  <c:y val="-4.8160304397268616E-4"/>
                </c:manualLayout>
              </c:layout>
              <c:tx>
                <c:strRef>
                  <c:f>[1]MATH_Figure5!$B$9</c:f>
                  <c:strCache>
                    <c:ptCount val="1"/>
                    <c:pt idx="0">
                      <c:v>Pays-Bas</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6"/>
              <c:layout>
                <c:manualLayout>
                  <c:x val="4.4887103800134776E-2"/>
                  <c:y val="1.7257083111017695E-4"/>
                </c:manualLayout>
              </c:layout>
              <c:tx>
                <c:strRef>
                  <c:f>[1]MATH_Figure5!$B$10</c:f>
                  <c:strCache>
                    <c:ptCount val="1"/>
                    <c:pt idx="0">
                      <c:v>Danemark</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7"/>
              <c:layout>
                <c:manualLayout>
                  <c:x val="3.7816121149592374E-2"/>
                  <c:y val="3.7510711571731149E-5"/>
                </c:manualLayout>
              </c:layout>
              <c:tx>
                <c:strRef>
                  <c:f>[1]MATH_Figure5!$B$11</c:f>
                  <c:strCache>
                    <c:ptCount val="1"/>
                    <c:pt idx="0">
                      <c:v>Finlande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8"/>
              <c:layout>
                <c:manualLayout>
                  <c:x val="3.9545420134538031E-2"/>
                  <c:y val="-1.6111281777662803E-3"/>
                </c:manualLayout>
              </c:layout>
              <c:tx>
                <c:strRef>
                  <c:f>[1]MATH_Figure5!$B$12</c:f>
                  <c:strCache>
                    <c:ptCount val="1"/>
                    <c:pt idx="0">
                      <c:v>Slovénie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9"/>
              <c:layout>
                <c:manualLayout>
                  <c:x val="4.1462221006913158E-2"/>
                  <c:y val="-6.668930244089099E-4"/>
                </c:manualLayout>
              </c:layout>
              <c:tx>
                <c:strRef>
                  <c:f>[1]MATH_Figure5!$B$13</c:f>
                  <c:strCache>
                    <c:ptCount val="1"/>
                    <c:pt idx="0">
                      <c:v>Belgique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0"/>
              <c:layout>
                <c:manualLayout>
                  <c:x val="4.5624804276159975E-2"/>
                  <c:y val="-8.0162977574415109E-4"/>
                </c:manualLayout>
              </c:layout>
              <c:tx>
                <c:strRef>
                  <c:f>[1]MATH_Figure5!$B$14</c:f>
                  <c:strCache>
                    <c:ptCount val="1"/>
                    <c:pt idx="0">
                      <c:v>Allemagne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1"/>
              <c:layout>
                <c:manualLayout>
                  <c:x val="4.0325833395730544E-2"/>
                  <c:y val="1.4238979881108291E-4"/>
                </c:manualLayout>
              </c:layout>
              <c:tx>
                <c:strRef>
                  <c:f>[1]MATH_Figure5!$B$15</c:f>
                  <c:strCache>
                    <c:ptCount val="1"/>
                    <c:pt idx="0">
                      <c:v>Pologne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2"/>
              <c:layout>
                <c:manualLayout>
                  <c:x val="3.7068595698770822E-2"/>
                  <c:y val="1.0866249521684533E-3"/>
                </c:manualLayout>
              </c:layout>
              <c:tx>
                <c:strRef>
                  <c:f>[1]MATH_Figure5!$B$16</c:f>
                  <c:strCache>
                    <c:ptCount val="1"/>
                    <c:pt idx="0">
                      <c:v>Irlande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3"/>
              <c:layout>
                <c:manualLayout>
                  <c:x val="3.7139852621241226E-2"/>
                  <c:y val="-5.6201393716955809E-4"/>
                </c:manualLayout>
              </c:layout>
              <c:tx>
                <c:strRef>
                  <c:f>[1]MATH_Figure5!$B$17</c:f>
                  <c:strCache>
                    <c:ptCount val="1"/>
                    <c:pt idx="0">
                      <c:v>Norvège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4"/>
              <c:layout>
                <c:manualLayout>
                  <c:x val="4.3459276410256195E-2"/>
                  <c:y val="5.270901712234134E-4"/>
                </c:manualLayout>
              </c:layout>
              <c:tx>
                <c:strRef>
                  <c:f>[1]MATH_Figure5!$B$18</c:f>
                  <c:strCache>
                    <c:ptCount val="1"/>
                    <c:pt idx="0">
                      <c:v>Autriche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5"/>
              <c:layout>
                <c:manualLayout>
                  <c:x val="6.2227874053337823E-2"/>
                  <c:y val="1.3267797377483873E-3"/>
                </c:manualLayout>
              </c:layout>
              <c:tx>
                <c:strRef>
                  <c:f>[1]MATH_Figure5!$B$19</c:f>
                  <c:strCache>
                    <c:ptCount val="1"/>
                    <c:pt idx="0">
                      <c:v>Nouvelle-Zélande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6"/>
              <c:layout>
                <c:manualLayout>
                  <c:x val="4.1975188112070072E-2"/>
                  <c:y val="-3.2336820320457887E-5"/>
                </c:manualLayout>
              </c:layout>
              <c:tx>
                <c:strRef>
                  <c:f>[1]MATH_Figure5!$B$20</c:f>
                  <c:strCache>
                    <c:ptCount val="1"/>
                    <c:pt idx="0">
                      <c:v>Suède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17"/>
              <c:layout>
                <c:manualLayout>
                  <c:x val="3.8089875973654999E-2"/>
                  <c:y val="3.233682032045789E-7"/>
                </c:manualLayout>
              </c:layout>
              <c:tx>
                <c:rich>
                  <a:bodyPr/>
                  <a:lstStyle/>
                  <a:p>
                    <a:pPr>
                      <a:defRPr sz="1000">
                        <a:latin typeface="+mn-lt"/>
                      </a:defRPr>
                    </a:pPr>
                    <a:r>
                      <a:rPr lang="en-US" sz="1000">
                        <a:latin typeface="+mn-lt"/>
                      </a:rPr>
                      <a:t>Norvège</a:t>
                    </a:r>
                  </a:p>
                </c:rich>
              </c:tx>
              <c:spPr/>
              <c:showLegendKey val="0"/>
              <c:showVal val="0"/>
              <c:showCatName val="0"/>
              <c:showSerName val="1"/>
              <c:showPercent val="0"/>
              <c:showBubbleSize val="0"/>
            </c:dLbl>
            <c:dLbl>
              <c:idx val="18"/>
              <c:layout>
                <c:manualLayout>
                  <c:x val="3.6093751357397834E-2"/>
                  <c:y val="9.1771896069459493E-4"/>
                </c:manualLayout>
              </c:layout>
              <c:tx>
                <c:rich>
                  <a:bodyPr/>
                  <a:lstStyle/>
                  <a:p>
                    <a:pPr>
                      <a:defRPr sz="1000" b="0" i="0" u="none" strike="noStrike" baseline="0">
                        <a:solidFill>
                          <a:srgbClr val="000000"/>
                        </a:solidFill>
                        <a:latin typeface="+mn-lt"/>
                        <a:ea typeface="Arial"/>
                        <a:cs typeface="Arial"/>
                      </a:defRPr>
                    </a:pPr>
                    <a:r>
                      <a:rPr lang="fr-FR" b="1"/>
                      <a:t>France</a:t>
                    </a:r>
                  </a:p>
                </c:rich>
              </c:tx>
              <c:spPr>
                <a:noFill/>
                <a:ln w="25400">
                  <a:noFill/>
                </a:ln>
              </c:spPr>
              <c:dLblPos val="ctr"/>
              <c:showLegendKey val="0"/>
              <c:showVal val="0"/>
              <c:showCatName val="0"/>
              <c:showSerName val="0"/>
              <c:showPercent val="0"/>
              <c:showBubbleSize val="0"/>
            </c:dLbl>
            <c:dLbl>
              <c:idx val="19"/>
              <c:layout>
                <c:manualLayout>
                  <c:x val="5.6622984483986116E-2"/>
                  <c:y val="1.866265690094693E-3"/>
                </c:manualLayout>
              </c:layout>
              <c:tx>
                <c:strRef>
                  <c:f>[1]MATH_Figure5!$B$23</c:f>
                  <c:strCache>
                    <c:ptCount val="1"/>
                    <c:pt idx="0">
                      <c:v>Royaume-Uni</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1"/>
              <c:layout>
                <c:manualLayout>
                  <c:x val="4.258661180676529E-2"/>
                  <c:y val="-1.5762044118201857E-3"/>
                </c:manualLayout>
              </c:layout>
              <c:tx>
                <c:strRef>
                  <c:f>[1]MATH_Figure5!$B$25</c:f>
                  <c:strCache>
                    <c:ptCount val="1"/>
                    <c:pt idx="0">
                      <c:v>Portugal</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2"/>
              <c:layout>
                <c:manualLayout>
                  <c:x val="2.5191959323363294E-2"/>
                  <c:y val="-4.8699251402609583E-4"/>
                </c:manualLayout>
              </c:layout>
              <c:tx>
                <c:strRef>
                  <c:f>[1]MATH_Figure5!$B$26</c:f>
                  <c:strCache>
                    <c:ptCount val="1"/>
                    <c:pt idx="0">
                      <c:v>OCDE</c:v>
                    </c:pt>
                  </c:strCache>
                </c:strRef>
              </c:tx>
              <c:spPr>
                <a:noFill/>
                <a:ln w="25400">
                  <a:noFill/>
                </a:ln>
              </c:spPr>
              <c:txPr>
                <a:bodyPr/>
                <a:lstStyle/>
                <a:p>
                  <a:pPr>
                    <a:defRPr sz="105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3"/>
              <c:layout>
                <c:manualLayout>
                  <c:x val="3.5539519358096128E-2"/>
                  <c:y val="-9.1157496483370789E-4"/>
                </c:manualLayout>
              </c:layout>
              <c:tx>
                <c:strRef>
                  <c:f>[1]MATH_Figure5!$B$27</c:f>
                  <c:strCache>
                    <c:ptCount val="1"/>
                    <c:pt idx="0">
                      <c:v>Italie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4"/>
              <c:layout>
                <c:manualLayout>
                  <c:x val="4.0315284475422875E-2"/>
                  <c:y val="-2.415452688537136E-3"/>
                </c:manualLayout>
              </c:layout>
              <c:tx>
                <c:strRef>
                  <c:f>[1]MATH_Figure5!$B$28</c:f>
                  <c:strCache>
                    <c:ptCount val="1"/>
                    <c:pt idx="0">
                      <c:v>Islande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5"/>
              <c:layout>
                <c:manualLayout>
                  <c:x val="3.9310654947298837E-2"/>
                  <c:y val="-1.0218435221274731E-4"/>
                </c:manualLayout>
              </c:layout>
              <c:tx>
                <c:strRef>
                  <c:f>[1]MATH_Figure5!$B$29</c:f>
                  <c:strCache>
                    <c:ptCount val="1"/>
                    <c:pt idx="0">
                      <c:v>Espagne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6"/>
              <c:layout>
                <c:manualLayout>
                  <c:x val="4.7828908095737865E-2"/>
                  <c:y val="-9.2159937913405371E-5"/>
                </c:manualLayout>
              </c:layout>
              <c:tx>
                <c:strRef>
                  <c:f>[1]MATH_Figure5!$B$30</c:f>
                  <c:strCache>
                    <c:ptCount val="1"/>
                    <c:pt idx="0">
                      <c:v>Luxembourg</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7"/>
              <c:layout>
                <c:manualLayout>
                  <c:x val="3.5180856067635539E-2"/>
                  <c:y val="5.6212172657062632E-4"/>
                </c:manualLayout>
              </c:layout>
              <c:tx>
                <c:strRef>
                  <c:f>[1]MATH_Figure5!$B$31</c:f>
                  <c:strCache>
                    <c:ptCount val="1"/>
                    <c:pt idx="0">
                      <c:v>Lettonie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8"/>
              <c:layout>
                <c:manualLayout>
                  <c:x val="4.3298146823595993E-2"/>
                  <c:y val="-1.0866249521685536E-3"/>
                </c:manualLayout>
              </c:layout>
              <c:tx>
                <c:strRef>
                  <c:f>[1]MATH_Figure5!$B$32</c:f>
                  <c:strCache>
                    <c:ptCount val="1"/>
                    <c:pt idx="0">
                      <c:v>Hongrie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29"/>
              <c:layout>
                <c:manualLayout>
                  <c:x val="5.4755308485592867E-2"/>
                  <c:y val="-1.5112074029760654E-3"/>
                </c:manualLayout>
              </c:layout>
              <c:tx>
                <c:strRef>
                  <c:f>[1]MATH_Figure5!$B$33</c:f>
                  <c:strCache>
                    <c:ptCount val="1"/>
                    <c:pt idx="0">
                      <c:v>Rép. slovaque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0"/>
              <c:layout>
                <c:manualLayout>
                  <c:x val="4.1170781228216997E-2"/>
                  <c:y val="-1.6461597331135433E-3"/>
                </c:manualLayout>
              </c:layout>
              <c:tx>
                <c:strRef>
                  <c:f>[1]MATH_Figure5!$B$34</c:f>
                  <c:strCache>
                    <c:ptCount val="1"/>
                    <c:pt idx="0">
                      <c:v>Israël</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1"/>
              <c:layout>
                <c:manualLayout>
                  <c:x val="5.3087029674764946E-2"/>
                  <c:y val="8.1186796469310955E-4"/>
                </c:manualLayout>
              </c:layout>
              <c:tx>
                <c:strRef>
                  <c:f>[1]MATH_Figure5!$B$35</c:f>
                  <c:strCache>
                    <c:ptCount val="1"/>
                    <c:pt idx="0">
                      <c:v>États-Unis</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2"/>
              <c:layout>
                <c:manualLayout>
                  <c:x val="4.2244392421490175E-2"/>
                  <c:y val="1.3213902676949775E-3"/>
                </c:manualLayout>
              </c:layout>
              <c:tx>
                <c:strRef>
                  <c:f>[1]MATH_Figure5!$B$36</c:f>
                  <c:strCache>
                    <c:ptCount val="1"/>
                    <c:pt idx="0">
                      <c:v>Grèce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3"/>
              <c:layout>
                <c:manualLayout>
                  <c:x val="3.0708320698760481E-2"/>
                  <c:y val="-6.1730989991754112E-4"/>
                </c:manualLayout>
              </c:layout>
              <c:tx>
                <c:strRef>
                  <c:f>[1]MATH_Figure5!$B$37</c:f>
                  <c:strCache>
                    <c:ptCount val="1"/>
                    <c:pt idx="0">
                      <c:v>Chili</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4"/>
              <c:layout>
                <c:manualLayout>
                  <c:x val="4.9475884133968806E-2"/>
                  <c:y val="-2.7486297272389207E-5"/>
                </c:manualLayout>
              </c:layout>
              <c:tx>
                <c:strRef>
                  <c:f>[1]MATH_Figure5!$B$38</c:f>
                  <c:strCache>
                    <c:ptCount val="1"/>
                    <c:pt idx="0">
                      <c:v>Turquie</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ctr"/>
              <c:showLegendKey val="0"/>
              <c:showVal val="0"/>
              <c:showCatName val="0"/>
              <c:showSerName val="0"/>
              <c:showPercent val="0"/>
              <c:showBubbleSize val="0"/>
            </c:dLbl>
            <c:dLbl>
              <c:idx val="35"/>
              <c:layout>
                <c:manualLayout>
                  <c:x val="3.7831427426117226E-2"/>
                  <c:y val="2.1557880213638593E-7"/>
                </c:manualLayout>
              </c:layout>
              <c:tx>
                <c:rich>
                  <a:bodyPr/>
                  <a:lstStyle/>
                  <a:p>
                    <a:pPr>
                      <a:defRPr sz="1000">
                        <a:latin typeface="+mn-lt"/>
                      </a:defRPr>
                    </a:pPr>
                    <a:r>
                      <a:rPr lang="en-US" sz="1000">
                        <a:latin typeface="+mn-lt"/>
                      </a:rPr>
                      <a:t>Mexique</a:t>
                    </a:r>
                  </a:p>
                </c:rich>
              </c:tx>
              <c:spPr/>
              <c:dLblPos val="ctr"/>
              <c:showLegendKey val="0"/>
              <c:showVal val="0"/>
              <c:showCatName val="1"/>
              <c:showSerName val="0"/>
              <c:showPercent val="0"/>
              <c:showBubbleSize val="0"/>
            </c:dLbl>
            <c:showLegendKey val="0"/>
            <c:showVal val="0"/>
            <c:showCatName val="0"/>
            <c:showSerName val="0"/>
            <c:showPercent val="0"/>
            <c:showBubbleSize val="0"/>
          </c:dLbls>
          <c:cat>
            <c:strRef>
              <c:f>[1]MATH_Figure5!$F$4:$F$39</c:f>
              <c:strCache>
                <c:ptCount val="36"/>
                <c:pt idx="0">
                  <c:v>1.Japon</c:v>
                </c:pt>
                <c:pt idx="1">
                  <c:v>2.Corée</c:v>
                </c:pt>
                <c:pt idx="2">
                  <c:v>3.Suisse</c:v>
                </c:pt>
                <c:pt idx="3">
                  <c:v>4.Estonie</c:v>
                </c:pt>
                <c:pt idx="4">
                  <c:v>5.Canada</c:v>
                </c:pt>
                <c:pt idx="5">
                  <c:v>6.Pays-Bas</c:v>
                </c:pt>
                <c:pt idx="6">
                  <c:v>7.Danemark</c:v>
                </c:pt>
                <c:pt idx="7">
                  <c:v>8.Finlande</c:v>
                </c:pt>
                <c:pt idx="8">
                  <c:v>9.Slovénie</c:v>
                </c:pt>
                <c:pt idx="9">
                  <c:v>10.Belgique</c:v>
                </c:pt>
                <c:pt idx="10">
                  <c:v>11.Allemagne</c:v>
                </c:pt>
                <c:pt idx="11">
                  <c:v>12.Pologne</c:v>
                </c:pt>
                <c:pt idx="12">
                  <c:v>13.Irlande</c:v>
                </c:pt>
                <c:pt idx="13">
                  <c:v>14.Norvège</c:v>
                </c:pt>
                <c:pt idx="14">
                  <c:v>15.Autriche</c:v>
                </c:pt>
                <c:pt idx="15">
                  <c:v>16.Nouvelle-Zélande</c:v>
                </c:pt>
                <c:pt idx="16">
                  <c:v>17.Suède</c:v>
                </c:pt>
                <c:pt idx="17">
                  <c:v>18.Australie</c:v>
                </c:pt>
                <c:pt idx="18">
                  <c:v>19.France</c:v>
                </c:pt>
                <c:pt idx="19">
                  <c:v>20.Royaume-Uni</c:v>
                </c:pt>
                <c:pt idx="20">
                  <c:v>21.Rép. tchèque</c:v>
                </c:pt>
                <c:pt idx="21">
                  <c:v>22.Portugal</c:v>
                </c:pt>
                <c:pt idx="22">
                  <c:v>OCDE</c:v>
                </c:pt>
                <c:pt idx="23">
                  <c:v>23.Italie</c:v>
                </c:pt>
                <c:pt idx="24">
                  <c:v>24.Islande</c:v>
                </c:pt>
                <c:pt idx="25">
                  <c:v>25.Espagne</c:v>
                </c:pt>
                <c:pt idx="26">
                  <c:v>26.Luxembourg</c:v>
                </c:pt>
                <c:pt idx="27">
                  <c:v>27.Lettonie</c:v>
                </c:pt>
                <c:pt idx="28">
                  <c:v>28.Hongrie</c:v>
                </c:pt>
                <c:pt idx="29">
                  <c:v>29.Rép. slovaque</c:v>
                </c:pt>
                <c:pt idx="30">
                  <c:v>30.Israël</c:v>
                </c:pt>
                <c:pt idx="31">
                  <c:v>31.États-Unis</c:v>
                </c:pt>
                <c:pt idx="32">
                  <c:v>32.Grèce</c:v>
                </c:pt>
                <c:pt idx="33">
                  <c:v>33.Chili</c:v>
                </c:pt>
                <c:pt idx="34">
                  <c:v>34.Turquie</c:v>
                </c:pt>
                <c:pt idx="35">
                  <c:v>35.Mexique</c:v>
                </c:pt>
              </c:strCache>
            </c:strRef>
          </c:cat>
          <c:val>
            <c:numRef>
              <c:f>[1]MATH_Figure5!$H$4:$H$39</c:f>
              <c:numCache>
                <c:formatCode>General</c:formatCode>
                <c:ptCount val="36"/>
                <c:pt idx="0">
                  <c:v>6.0000298348668375</c:v>
                </c:pt>
                <c:pt idx="1">
                  <c:v>7.4246674185624464</c:v>
                </c:pt>
                <c:pt idx="2">
                  <c:v>5.8406574158940217</c:v>
                </c:pt>
                <c:pt idx="3">
                  <c:v>4.0851090401433021</c:v>
                </c:pt>
                <c:pt idx="4">
                  <c:v>4.6261698825013493</c:v>
                </c:pt>
                <c:pt idx="5">
                  <c:v>4.4231736650353319</c:v>
                </c:pt>
                <c:pt idx="6">
                  <c:v>4.3483559774702254</c:v>
                </c:pt>
                <c:pt idx="7">
                  <c:v>4.6185037578134409</c:v>
                </c:pt>
                <c:pt idx="8">
                  <c:v>2.5126746603468151</c:v>
                </c:pt>
                <c:pt idx="9">
                  <c:v>4.7006867929454028</c:v>
                </c:pt>
                <c:pt idx="10">
                  <c:v>5.7757730160173519</c:v>
                </c:pt>
                <c:pt idx="11">
                  <c:v>4.779647842068254</c:v>
                </c:pt>
                <c:pt idx="12">
                  <c:v>4.1062738462746555</c:v>
                </c:pt>
                <c:pt idx="13">
                  <c:v>4.4632724901116481</c:v>
                </c:pt>
                <c:pt idx="14">
                  <c:v>5.7217227076325807</c:v>
                </c:pt>
                <c:pt idx="15">
                  <c:v>4.5307579653004995</c:v>
                </c:pt>
                <c:pt idx="16">
                  <c:v>6.3446805659441354</c:v>
                </c:pt>
                <c:pt idx="17">
                  <c:v>3.2107043407141842</c:v>
                </c:pt>
                <c:pt idx="18">
                  <c:v>4.1977160149254793</c:v>
                </c:pt>
                <c:pt idx="19">
                  <c:v>4.9930493361316888</c:v>
                </c:pt>
                <c:pt idx="20">
                  <c:v>4.7921114394161632</c:v>
                </c:pt>
                <c:pt idx="21">
                  <c:v>4.9817153793536262</c:v>
                </c:pt>
                <c:pt idx="22">
                  <c:v>0.87730320455804955</c:v>
                </c:pt>
                <c:pt idx="23">
                  <c:v>5.6908304008385109</c:v>
                </c:pt>
                <c:pt idx="24">
                  <c:v>3.9773577962256206</c:v>
                </c:pt>
                <c:pt idx="25">
                  <c:v>4.3024557302474555</c:v>
                </c:pt>
                <c:pt idx="26">
                  <c:v>2.5356182433124514</c:v>
                </c:pt>
                <c:pt idx="27">
                  <c:v>3.7374868577030411</c:v>
                </c:pt>
                <c:pt idx="28">
                  <c:v>5.0539231179880026</c:v>
                </c:pt>
                <c:pt idx="29">
                  <c:v>5.3168031894099768</c:v>
                </c:pt>
                <c:pt idx="30">
                  <c:v>7.2584023728439391</c:v>
                </c:pt>
                <c:pt idx="31">
                  <c:v>6.3327896192382802</c:v>
                </c:pt>
                <c:pt idx="32">
                  <c:v>7.5071708108649693</c:v>
                </c:pt>
                <c:pt idx="33">
                  <c:v>5.0789254994459787</c:v>
                </c:pt>
                <c:pt idx="34">
                  <c:v>8.2577653714237211</c:v>
                </c:pt>
                <c:pt idx="35">
                  <c:v>4.481718607370774</c:v>
                </c:pt>
              </c:numCache>
            </c:numRef>
          </c:val>
        </c:ser>
        <c:ser>
          <c:idx val="2"/>
          <c:order val="2"/>
          <c:invertIfNegative val="0"/>
          <c:cat>
            <c:strRef>
              <c:f>[1]MATH_Figure5!$F$4:$F$39</c:f>
              <c:strCache>
                <c:ptCount val="36"/>
                <c:pt idx="0">
                  <c:v>1.Japon</c:v>
                </c:pt>
                <c:pt idx="1">
                  <c:v>2.Corée</c:v>
                </c:pt>
                <c:pt idx="2">
                  <c:v>3.Suisse</c:v>
                </c:pt>
                <c:pt idx="3">
                  <c:v>4.Estonie</c:v>
                </c:pt>
                <c:pt idx="4">
                  <c:v>5.Canada</c:v>
                </c:pt>
                <c:pt idx="5">
                  <c:v>6.Pays-Bas</c:v>
                </c:pt>
                <c:pt idx="6">
                  <c:v>7.Danemark</c:v>
                </c:pt>
                <c:pt idx="7">
                  <c:v>8.Finlande</c:v>
                </c:pt>
                <c:pt idx="8">
                  <c:v>9.Slovénie</c:v>
                </c:pt>
                <c:pt idx="9">
                  <c:v>10.Belgique</c:v>
                </c:pt>
                <c:pt idx="10">
                  <c:v>11.Allemagne</c:v>
                </c:pt>
                <c:pt idx="11">
                  <c:v>12.Pologne</c:v>
                </c:pt>
                <c:pt idx="12">
                  <c:v>13.Irlande</c:v>
                </c:pt>
                <c:pt idx="13">
                  <c:v>14.Norvège</c:v>
                </c:pt>
                <c:pt idx="14">
                  <c:v>15.Autriche</c:v>
                </c:pt>
                <c:pt idx="15">
                  <c:v>16.Nouvelle-Zélande</c:v>
                </c:pt>
                <c:pt idx="16">
                  <c:v>17.Suède</c:v>
                </c:pt>
                <c:pt idx="17">
                  <c:v>18.Australie</c:v>
                </c:pt>
                <c:pt idx="18">
                  <c:v>19.France</c:v>
                </c:pt>
                <c:pt idx="19">
                  <c:v>20.Royaume-Uni</c:v>
                </c:pt>
                <c:pt idx="20">
                  <c:v>21.Rép. tchèque</c:v>
                </c:pt>
                <c:pt idx="21">
                  <c:v>22.Portugal</c:v>
                </c:pt>
                <c:pt idx="22">
                  <c:v>OCDE</c:v>
                </c:pt>
                <c:pt idx="23">
                  <c:v>23.Italie</c:v>
                </c:pt>
                <c:pt idx="24">
                  <c:v>24.Islande</c:v>
                </c:pt>
                <c:pt idx="25">
                  <c:v>25.Espagne</c:v>
                </c:pt>
                <c:pt idx="26">
                  <c:v>26.Luxembourg</c:v>
                </c:pt>
                <c:pt idx="27">
                  <c:v>27.Lettonie</c:v>
                </c:pt>
                <c:pt idx="28">
                  <c:v>28.Hongrie</c:v>
                </c:pt>
                <c:pt idx="29">
                  <c:v>29.Rép. slovaque</c:v>
                </c:pt>
                <c:pt idx="30">
                  <c:v>30.Israël</c:v>
                </c:pt>
                <c:pt idx="31">
                  <c:v>31.États-Unis</c:v>
                </c:pt>
                <c:pt idx="32">
                  <c:v>32.Grèce</c:v>
                </c:pt>
                <c:pt idx="33">
                  <c:v>33.Chili</c:v>
                </c:pt>
                <c:pt idx="34">
                  <c:v>34.Turquie</c:v>
                </c:pt>
                <c:pt idx="35">
                  <c:v>35.Mexique</c:v>
                </c:pt>
              </c:strCache>
            </c:strRef>
          </c:cat>
          <c:val>
            <c:numRef>
              <c:f>[2]Feuil1!$L$2</c:f>
              <c:numCache>
                <c:formatCode>General</c:formatCode>
                <c:ptCount val="1"/>
              </c:numCache>
            </c:numRef>
          </c:val>
        </c:ser>
        <c:dLbls>
          <c:showLegendKey val="0"/>
          <c:showVal val="0"/>
          <c:showCatName val="0"/>
          <c:showSerName val="0"/>
          <c:showPercent val="0"/>
          <c:showBubbleSize val="0"/>
        </c:dLbls>
        <c:gapWidth val="60"/>
        <c:overlap val="100"/>
        <c:axId val="91417216"/>
        <c:axId val="91550080"/>
      </c:barChart>
      <c:catAx>
        <c:axId val="91417216"/>
        <c:scaling>
          <c:orientation val="maxMin"/>
        </c:scaling>
        <c:delete val="1"/>
        <c:axPos val="l"/>
        <c:numFmt formatCode="General" sourceLinked="1"/>
        <c:majorTickMark val="out"/>
        <c:minorTickMark val="none"/>
        <c:tickLblPos val="nextTo"/>
        <c:crossAx val="91550080"/>
        <c:crosses val="autoZero"/>
        <c:auto val="1"/>
        <c:lblAlgn val="ctr"/>
        <c:lblOffset val="100"/>
        <c:tickLblSkip val="1"/>
        <c:tickMarkSkip val="1"/>
        <c:noMultiLvlLbl val="0"/>
      </c:catAx>
      <c:valAx>
        <c:axId val="91550080"/>
        <c:scaling>
          <c:orientation val="minMax"/>
          <c:max val="560"/>
          <c:min val="400"/>
        </c:scaling>
        <c:delete val="0"/>
        <c:axPos val="t"/>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914172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a:solidFill>
                <a:srgbClr val="CC0099"/>
              </a:solidFill>
            </a:ln>
          </c:spPr>
          <c:marker>
            <c:spPr>
              <a:ln>
                <a:solidFill>
                  <a:srgbClr val="CC0099"/>
                </a:solidFill>
              </a:ln>
            </c:spPr>
          </c:marker>
          <c:cat>
            <c:strRef>
              <c:f>'Figure 6'!$B$2:$D$2</c:f>
              <c:strCache>
                <c:ptCount val="3"/>
                <c:pt idx="0">
                  <c:v>PISA 2003</c:v>
                </c:pt>
                <c:pt idx="1">
                  <c:v>PISA 2012</c:v>
                </c:pt>
                <c:pt idx="2">
                  <c:v>PISA 2015</c:v>
                </c:pt>
              </c:strCache>
            </c:strRef>
          </c:cat>
          <c:val>
            <c:numRef>
              <c:f>'Figure 6'!$B$3:$D$3</c:f>
              <c:numCache>
                <c:formatCode>0</c:formatCode>
                <c:ptCount val="3"/>
                <c:pt idx="0">
                  <c:v>510.79947353216505</c:v>
                </c:pt>
                <c:pt idx="1">
                  <c:v>494.98467432063057</c:v>
                </c:pt>
                <c:pt idx="2">
                  <c:v>492.9204014205427</c:v>
                </c:pt>
              </c:numCache>
            </c:numRef>
          </c:val>
          <c:smooth val="0"/>
        </c:ser>
        <c:dLbls>
          <c:showLegendKey val="0"/>
          <c:showVal val="0"/>
          <c:showCatName val="0"/>
          <c:showSerName val="0"/>
          <c:showPercent val="0"/>
          <c:showBubbleSize val="0"/>
        </c:dLbls>
        <c:marker val="1"/>
        <c:smooth val="0"/>
        <c:axId val="106337792"/>
        <c:axId val="106339712"/>
      </c:lineChart>
      <c:catAx>
        <c:axId val="106337792"/>
        <c:scaling>
          <c:orientation val="minMax"/>
        </c:scaling>
        <c:delete val="0"/>
        <c:axPos val="b"/>
        <c:majorTickMark val="out"/>
        <c:minorTickMark val="none"/>
        <c:tickLblPos val="nextTo"/>
        <c:crossAx val="106339712"/>
        <c:crosses val="autoZero"/>
        <c:auto val="1"/>
        <c:lblAlgn val="ctr"/>
        <c:lblOffset val="100"/>
        <c:noMultiLvlLbl val="0"/>
      </c:catAx>
      <c:valAx>
        <c:axId val="106339712"/>
        <c:scaling>
          <c:orientation val="minMax"/>
          <c:max val="600"/>
          <c:min val="400"/>
        </c:scaling>
        <c:delete val="0"/>
        <c:axPos val="l"/>
        <c:majorGridlines>
          <c:spPr>
            <a:ln>
              <a:solidFill>
                <a:schemeClr val="bg1">
                  <a:lumMod val="75000"/>
                </a:schemeClr>
              </a:solidFill>
            </a:ln>
          </c:spPr>
        </c:majorGridlines>
        <c:numFmt formatCode="0" sourceLinked="1"/>
        <c:majorTickMark val="out"/>
        <c:minorTickMark val="none"/>
        <c:tickLblPos val="nextTo"/>
        <c:crossAx val="106337792"/>
        <c:crosses val="autoZero"/>
        <c:crossBetween val="between"/>
        <c:majorUnit val="50"/>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63481706773708E-2"/>
          <c:y val="0.15957112503794169"/>
          <c:w val="0.84729695437307062"/>
          <c:h val="0.72681593372257036"/>
        </c:manualLayout>
      </c:layout>
      <c:barChart>
        <c:barDir val="col"/>
        <c:grouping val="clustered"/>
        <c:varyColors val="0"/>
        <c:ser>
          <c:idx val="0"/>
          <c:order val="0"/>
          <c:tx>
            <c:strRef>
              <c:f>'Figure 7'!$B$2</c:f>
              <c:strCache>
                <c:ptCount val="1"/>
                <c:pt idx="0">
                  <c:v>Niveaux inférieurs à 2</c:v>
                </c:pt>
              </c:strCache>
            </c:strRef>
          </c:tx>
          <c:spPr>
            <a:solidFill>
              <a:srgbClr val="CC0099"/>
            </a:solidFill>
          </c:spPr>
          <c:invertIfNegative val="0"/>
          <c:cat>
            <c:strRef>
              <c:f>'Figure 7'!$A$3:$A$5</c:f>
              <c:strCache>
                <c:ptCount val="3"/>
                <c:pt idx="0">
                  <c:v>PISA 2003</c:v>
                </c:pt>
                <c:pt idx="1">
                  <c:v>PISA 2012</c:v>
                </c:pt>
                <c:pt idx="2">
                  <c:v>PISA 2015</c:v>
                </c:pt>
              </c:strCache>
            </c:strRef>
          </c:cat>
          <c:val>
            <c:numRef>
              <c:f>'Figure 7'!$B$3:$B$5</c:f>
              <c:numCache>
                <c:formatCode>0.0</c:formatCode>
                <c:ptCount val="3"/>
                <c:pt idx="0">
                  <c:v>16.631018553134599</c:v>
                </c:pt>
                <c:pt idx="1">
                  <c:v>22.354353227338098</c:v>
                </c:pt>
                <c:pt idx="2">
                  <c:v>23.477941633041475</c:v>
                </c:pt>
              </c:numCache>
            </c:numRef>
          </c:val>
        </c:ser>
        <c:ser>
          <c:idx val="1"/>
          <c:order val="1"/>
          <c:tx>
            <c:strRef>
              <c:f>'Figure 7'!$C$2</c:f>
              <c:strCache>
                <c:ptCount val="1"/>
                <c:pt idx="0">
                  <c:v>Niveaux 5 et 6</c:v>
                </c:pt>
              </c:strCache>
            </c:strRef>
          </c:tx>
          <c:spPr>
            <a:solidFill>
              <a:schemeClr val="accent1">
                <a:lumMod val="40000"/>
                <a:lumOff val="60000"/>
              </a:schemeClr>
            </a:solidFill>
          </c:spPr>
          <c:invertIfNegative val="0"/>
          <c:cat>
            <c:strRef>
              <c:f>'Figure 7'!$A$3:$A$5</c:f>
              <c:strCache>
                <c:ptCount val="3"/>
                <c:pt idx="0">
                  <c:v>PISA 2003</c:v>
                </c:pt>
                <c:pt idx="1">
                  <c:v>PISA 2012</c:v>
                </c:pt>
                <c:pt idx="2">
                  <c:v>PISA 2015</c:v>
                </c:pt>
              </c:strCache>
            </c:strRef>
          </c:cat>
          <c:val>
            <c:numRef>
              <c:f>'Figure 7'!$C$3:$C$5</c:f>
              <c:numCache>
                <c:formatCode>0.0</c:formatCode>
                <c:ptCount val="3"/>
                <c:pt idx="0">
                  <c:v>15.11427895025683</c:v>
                </c:pt>
                <c:pt idx="1">
                  <c:v>12.891395525354101</c:v>
                </c:pt>
                <c:pt idx="2">
                  <c:v>11.444117686150467</c:v>
                </c:pt>
              </c:numCache>
            </c:numRef>
          </c:val>
        </c:ser>
        <c:dLbls>
          <c:showLegendKey val="0"/>
          <c:showVal val="0"/>
          <c:showCatName val="0"/>
          <c:showSerName val="0"/>
          <c:showPercent val="0"/>
          <c:showBubbleSize val="0"/>
        </c:dLbls>
        <c:gapWidth val="150"/>
        <c:axId val="106360832"/>
        <c:axId val="106362368"/>
      </c:barChart>
      <c:catAx>
        <c:axId val="106360832"/>
        <c:scaling>
          <c:orientation val="minMax"/>
        </c:scaling>
        <c:delete val="0"/>
        <c:axPos val="b"/>
        <c:majorTickMark val="out"/>
        <c:minorTickMark val="none"/>
        <c:tickLblPos val="nextTo"/>
        <c:crossAx val="106362368"/>
        <c:crosses val="autoZero"/>
        <c:auto val="1"/>
        <c:lblAlgn val="ctr"/>
        <c:lblOffset val="100"/>
        <c:noMultiLvlLbl val="0"/>
      </c:catAx>
      <c:valAx>
        <c:axId val="106362368"/>
        <c:scaling>
          <c:orientation val="minMax"/>
          <c:max val="25"/>
          <c:min val="0"/>
        </c:scaling>
        <c:delete val="0"/>
        <c:axPos val="l"/>
        <c:majorGridlines>
          <c:spPr>
            <a:ln>
              <a:solidFill>
                <a:schemeClr val="bg1">
                  <a:lumMod val="75000"/>
                </a:schemeClr>
              </a:solidFill>
            </a:ln>
          </c:spPr>
        </c:majorGridlines>
        <c:numFmt formatCode="0" sourceLinked="0"/>
        <c:majorTickMark val="out"/>
        <c:minorTickMark val="none"/>
        <c:tickLblPos val="nextTo"/>
        <c:crossAx val="106360832"/>
        <c:crosses val="autoZero"/>
        <c:crossBetween val="between"/>
      </c:valAx>
    </c:plotArea>
    <c:legend>
      <c:legendPos val="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966613814911362E-2"/>
          <c:y val="0.10540090214870156"/>
          <c:w val="0.91090913977049792"/>
          <c:h val="0.75486468655441685"/>
        </c:manualLayout>
      </c:layout>
      <c:barChart>
        <c:barDir val="col"/>
        <c:grouping val="clustered"/>
        <c:varyColors val="0"/>
        <c:ser>
          <c:idx val="0"/>
          <c:order val="0"/>
          <c:tx>
            <c:strRef>
              <c:f>'Figure 8'!$A$3</c:f>
              <c:strCache>
                <c:ptCount val="1"/>
                <c:pt idx="0">
                  <c:v>Garçons</c:v>
                </c:pt>
              </c:strCache>
            </c:strRef>
          </c:tx>
          <c:spPr>
            <a:solidFill>
              <a:schemeClr val="accent1">
                <a:lumMod val="40000"/>
                <a:lumOff val="60000"/>
              </a:schemeClr>
            </a:solidFill>
          </c:spPr>
          <c:invertIfNegative val="0"/>
          <c:cat>
            <c:strRef>
              <c:f>'Figure 8'!$B$2:$H$2</c:f>
              <c:strCache>
                <c:ptCount val="7"/>
                <c:pt idx="0">
                  <c:v>Sous niveau 1</c:v>
                </c:pt>
                <c:pt idx="1">
                  <c:v>Niveau 1</c:v>
                </c:pt>
                <c:pt idx="2">
                  <c:v>Niveau 2</c:v>
                </c:pt>
                <c:pt idx="3">
                  <c:v>Niveau 3</c:v>
                </c:pt>
                <c:pt idx="4">
                  <c:v>Niveau 4</c:v>
                </c:pt>
                <c:pt idx="5">
                  <c:v>Niveau 5</c:v>
                </c:pt>
                <c:pt idx="6">
                  <c:v>Niveau 6</c:v>
                </c:pt>
              </c:strCache>
            </c:strRef>
          </c:cat>
          <c:val>
            <c:numRef>
              <c:f>'Figure 8'!$B$3:$H$3</c:f>
              <c:numCache>
                <c:formatCode>0.0</c:formatCode>
                <c:ptCount val="7"/>
                <c:pt idx="0">
                  <c:v>9.228602431640331</c:v>
                </c:pt>
                <c:pt idx="1">
                  <c:v>14.609535260384872</c:v>
                </c:pt>
                <c:pt idx="2">
                  <c:v>19.221469790313407</c:v>
                </c:pt>
                <c:pt idx="3">
                  <c:v>22.579283194626086</c:v>
                </c:pt>
                <c:pt idx="4">
                  <c:v>21.082633459443333</c:v>
                </c:pt>
                <c:pt idx="5">
                  <c:v>10.789473194097912</c:v>
                </c:pt>
                <c:pt idx="6">
                  <c:v>2.4890026694940888</c:v>
                </c:pt>
              </c:numCache>
            </c:numRef>
          </c:val>
        </c:ser>
        <c:ser>
          <c:idx val="1"/>
          <c:order val="1"/>
          <c:tx>
            <c:strRef>
              <c:f>'Figure 8'!$A$4</c:f>
              <c:strCache>
                <c:ptCount val="1"/>
                <c:pt idx="0">
                  <c:v>Filles</c:v>
                </c:pt>
              </c:strCache>
            </c:strRef>
          </c:tx>
          <c:spPr>
            <a:solidFill>
              <a:srgbClr val="CC0099"/>
            </a:solidFill>
          </c:spPr>
          <c:invertIfNegative val="0"/>
          <c:cat>
            <c:strRef>
              <c:f>'Figure 8'!$B$2:$H$2</c:f>
              <c:strCache>
                <c:ptCount val="7"/>
                <c:pt idx="0">
                  <c:v>Sous niveau 1</c:v>
                </c:pt>
                <c:pt idx="1">
                  <c:v>Niveau 1</c:v>
                </c:pt>
                <c:pt idx="2">
                  <c:v>Niveau 2</c:v>
                </c:pt>
                <c:pt idx="3">
                  <c:v>Niveau 3</c:v>
                </c:pt>
                <c:pt idx="4">
                  <c:v>Niveau 4</c:v>
                </c:pt>
                <c:pt idx="5">
                  <c:v>Niveau 5</c:v>
                </c:pt>
                <c:pt idx="6">
                  <c:v>Niveau 6</c:v>
                </c:pt>
              </c:strCache>
            </c:strRef>
          </c:cat>
          <c:val>
            <c:numRef>
              <c:f>'Figure 8'!$B$4:$H$4</c:f>
              <c:numCache>
                <c:formatCode>0.0</c:formatCode>
                <c:ptCount val="7"/>
                <c:pt idx="0">
                  <c:v>8.3267852365522401</c:v>
                </c:pt>
                <c:pt idx="1">
                  <c:v>14.796334424024653</c:v>
                </c:pt>
                <c:pt idx="2">
                  <c:v>22.063349645790229</c:v>
                </c:pt>
                <c:pt idx="3">
                  <c:v>24.953082830580939</c:v>
                </c:pt>
                <c:pt idx="4">
                  <c:v>20.223319927324635</c:v>
                </c:pt>
                <c:pt idx="5">
                  <c:v>8.2302211718491716</c:v>
                </c:pt>
                <c:pt idx="6">
                  <c:v>1.4069067638781365</c:v>
                </c:pt>
              </c:numCache>
            </c:numRef>
          </c:val>
        </c:ser>
        <c:dLbls>
          <c:showLegendKey val="0"/>
          <c:showVal val="0"/>
          <c:showCatName val="0"/>
          <c:showSerName val="0"/>
          <c:showPercent val="0"/>
          <c:showBubbleSize val="0"/>
        </c:dLbls>
        <c:gapWidth val="150"/>
        <c:axId val="111257856"/>
        <c:axId val="111263744"/>
      </c:barChart>
      <c:catAx>
        <c:axId val="111257856"/>
        <c:scaling>
          <c:orientation val="minMax"/>
        </c:scaling>
        <c:delete val="0"/>
        <c:axPos val="b"/>
        <c:majorTickMark val="out"/>
        <c:minorTickMark val="none"/>
        <c:tickLblPos val="nextTo"/>
        <c:crossAx val="111263744"/>
        <c:crosses val="autoZero"/>
        <c:auto val="1"/>
        <c:lblAlgn val="ctr"/>
        <c:lblOffset val="100"/>
        <c:noMultiLvlLbl val="0"/>
      </c:catAx>
      <c:valAx>
        <c:axId val="111263744"/>
        <c:scaling>
          <c:orientation val="minMax"/>
          <c:max val="30"/>
          <c:min val="0"/>
        </c:scaling>
        <c:delete val="0"/>
        <c:axPos val="l"/>
        <c:majorGridlines>
          <c:spPr>
            <a:ln>
              <a:solidFill>
                <a:schemeClr val="bg1">
                  <a:lumMod val="75000"/>
                </a:schemeClr>
              </a:solidFill>
            </a:ln>
          </c:spPr>
        </c:majorGridlines>
        <c:numFmt formatCode="0" sourceLinked="0"/>
        <c:majorTickMark val="out"/>
        <c:minorTickMark val="none"/>
        <c:tickLblPos val="nextTo"/>
        <c:crossAx val="111257856"/>
        <c:crosses val="autoZero"/>
        <c:crossBetween val="between"/>
      </c:valAx>
    </c:plotArea>
    <c:legend>
      <c:legendPos val="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123825</xdr:rowOff>
    </xdr:from>
    <xdr:to>
      <xdr:col>21</xdr:col>
      <xdr:colOff>544286</xdr:colOff>
      <xdr:row>47</xdr:row>
      <xdr:rowOff>66675</xdr:rowOff>
    </xdr:to>
    <xdr:graphicFrame macro="">
      <xdr:nvGraphicFramePr>
        <xdr:cNvPr id="2"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1.32559E-7</cdr:x>
      <cdr:y>0.02803</cdr:y>
    </cdr:from>
    <cdr:to>
      <cdr:x>0.12626</cdr:x>
      <cdr:y>0.04923</cdr:y>
    </cdr:to>
    <cdr:sp macro="" textlink="">
      <cdr:nvSpPr>
        <cdr:cNvPr id="6"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7"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12"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17"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2"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3"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4"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5"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0.65241</cdr:x>
      <cdr:y>0.57031</cdr:y>
    </cdr:from>
    <cdr:to>
      <cdr:x>0.7284</cdr:x>
      <cdr:y>0.60283</cdr:y>
    </cdr:to>
    <cdr:sp macro="" textlink="">
      <cdr:nvSpPr>
        <cdr:cNvPr id="8" name="ZoneTexte 7"/>
        <cdr:cNvSpPr txBox="1"/>
      </cdr:nvSpPr>
      <cdr:spPr>
        <a:xfrm xmlns:a="http://schemas.openxmlformats.org/drawingml/2006/main">
          <a:off x="6308306" y="3715627"/>
          <a:ext cx="734766" cy="211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mn-lt"/>
              <a:cs typeface="Arial" panose="020B0604020202020204" pitchFamily="34" charset="0"/>
            </a:rPr>
            <a:t>Espagne</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19050</xdr:colOff>
      <xdr:row>2</xdr:row>
      <xdr:rowOff>57150</xdr:rowOff>
    </xdr:from>
    <xdr:to>
      <xdr:col>21</xdr:col>
      <xdr:colOff>544286</xdr:colOff>
      <xdr:row>51</xdr:row>
      <xdr:rowOff>0</xdr:rowOff>
    </xdr:to>
    <xdr:graphicFrame macro="">
      <xdr:nvGraphicFramePr>
        <xdr:cNvPr id="2"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1.32559E-7</cdr:x>
      <cdr:y>0.02803</cdr:y>
    </cdr:from>
    <cdr:to>
      <cdr:x>0.12626</cdr:x>
      <cdr:y>0.04923</cdr:y>
    </cdr:to>
    <cdr:sp macro="" textlink="">
      <cdr:nvSpPr>
        <cdr:cNvPr id="6"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7"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12"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1.32559E-7</cdr:x>
      <cdr:y>0.02803</cdr:y>
    </cdr:from>
    <cdr:to>
      <cdr:x>0.12626</cdr:x>
      <cdr:y>0.04923</cdr:y>
    </cdr:to>
    <cdr:sp macro="" textlink="">
      <cdr:nvSpPr>
        <cdr:cNvPr id="17" name="Text Box 1"/>
        <cdr:cNvSpPr txBox="1">
          <a:spLocks xmlns:a="http://schemas.openxmlformats.org/drawingml/2006/main" noChangeArrowheads="1"/>
        </cdr:cNvSpPr>
      </cdr:nvSpPr>
      <cdr:spPr bwMode="auto">
        <a:xfrm xmlns:a="http://schemas.openxmlformats.org/drawingml/2006/main">
          <a:off x="1" y="260351"/>
          <a:ext cx="952500"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Scores moyens</a:t>
          </a:r>
        </a:p>
      </cdr:txBody>
    </cdr:sp>
  </cdr:relSizeAnchor>
  <cdr:relSizeAnchor xmlns:cdr="http://schemas.openxmlformats.org/drawingml/2006/chartDrawing">
    <cdr:from>
      <cdr:x>0.63552</cdr:x>
      <cdr:y>0.5704</cdr:y>
    </cdr:from>
    <cdr:to>
      <cdr:x>0.74247</cdr:x>
      <cdr:y>0.59387</cdr:y>
    </cdr:to>
    <cdr:sp macro="" textlink="">
      <cdr:nvSpPr>
        <cdr:cNvPr id="4" name="ZoneTexte 3"/>
        <cdr:cNvSpPr txBox="1"/>
      </cdr:nvSpPr>
      <cdr:spPr>
        <a:xfrm xmlns:a="http://schemas.openxmlformats.org/drawingml/2006/main">
          <a:off x="6144985" y="5291818"/>
          <a:ext cx="1034143" cy="217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mn-lt"/>
            </a:rPr>
            <a:t>Rép. tchèque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xdr:colOff>
      <xdr:row>4</xdr:row>
      <xdr:rowOff>39687</xdr:rowOff>
    </xdr:from>
    <xdr:to>
      <xdr:col>3</xdr:col>
      <xdr:colOff>742951</xdr:colOff>
      <xdr:row>18</xdr:row>
      <xdr:rowOff>120650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19050</xdr:rowOff>
    </xdr:from>
    <xdr:to>
      <xdr:col>4</xdr:col>
      <xdr:colOff>676276</xdr:colOff>
      <xdr:row>21</xdr:row>
      <xdr:rowOff>107950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20637</xdr:rowOff>
    </xdr:from>
    <xdr:to>
      <xdr:col>6</xdr:col>
      <xdr:colOff>158750</xdr:colOff>
      <xdr:row>23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aphs_pay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keskpai/Documents/Lecteur%20D/ETUDES/PISA/PISA_2012/DEPP/D%20-%20Publication%20de%20r&#233;sultats/NI/NI_V2_ma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IE_Figure1"/>
      <sheetName val="READING_Figure2"/>
      <sheetName val="MATH_Figure5"/>
      <sheetName val="SCIE"/>
      <sheetName val="READ"/>
      <sheetName val="MATH"/>
    </sheetNames>
    <sheetDataSet>
      <sheetData sheetId="0"/>
      <sheetData sheetId="1">
        <row r="4">
          <cell r="B4" t="str">
            <v>Canada</v>
          </cell>
          <cell r="F4" t="str">
            <v>1.Canada</v>
          </cell>
          <cell r="G4">
            <v>524.36686586173255</v>
          </cell>
          <cell r="H4">
            <v>4.6018788439585965</v>
          </cell>
        </row>
        <row r="5">
          <cell r="B5" t="str">
            <v>Finlande</v>
          </cell>
          <cell r="F5" t="str">
            <v>2.Finlande</v>
          </cell>
          <cell r="G5">
            <v>523.8781721482294</v>
          </cell>
          <cell r="H5">
            <v>5.093153734959289</v>
          </cell>
        </row>
        <row r="6">
          <cell r="B6" t="str">
            <v>Irlande</v>
          </cell>
          <cell r="F6" t="str">
            <v>3.Irlande</v>
          </cell>
          <cell r="G6">
            <v>518.34878641312343</v>
          </cell>
          <cell r="H6">
            <v>4.9321094707409809</v>
          </cell>
        </row>
        <row r="7">
          <cell r="B7" t="str">
            <v>Estonie</v>
          </cell>
          <cell r="F7" t="str">
            <v>4.Estonie</v>
          </cell>
          <cell r="G7">
            <v>516.92517137249422</v>
          </cell>
          <cell r="H7">
            <v>4.4353782510815636</v>
          </cell>
        </row>
        <row r="8">
          <cell r="F8" t="str">
            <v>5.Corée</v>
          </cell>
          <cell r="G8">
            <v>513.93198489349265</v>
          </cell>
          <cell r="H8">
            <v>7.0094471398768716</v>
          </cell>
        </row>
        <row r="9">
          <cell r="B9" t="str">
            <v>Japon</v>
          </cell>
          <cell r="F9" t="str">
            <v>6.Japon</v>
          </cell>
          <cell r="G9">
            <v>512.761269123028</v>
          </cell>
          <cell r="H9">
            <v>6.3944218107247419</v>
          </cell>
        </row>
        <row r="10">
          <cell r="B10" t="str">
            <v>Norvège</v>
          </cell>
          <cell r="F10" t="str">
            <v>7.Norvège</v>
          </cell>
          <cell r="G10">
            <v>510.68184307344683</v>
          </cell>
          <cell r="H10">
            <v>5.0186586698961211</v>
          </cell>
        </row>
        <row r="11">
          <cell r="B11" t="str">
            <v>Nouvelle-Zélande</v>
          </cell>
          <cell r="F11" t="str">
            <v>8.Nouvelle-Zélande</v>
          </cell>
          <cell r="G11">
            <v>506.86603304254294</v>
          </cell>
          <cell r="H11">
            <v>4.8093579589670341</v>
          </cell>
        </row>
        <row r="12">
          <cell r="B12" t="str">
            <v>Allemagne</v>
          </cell>
          <cell r="F12" t="str">
            <v>9.Allemagne</v>
          </cell>
          <cell r="G12">
            <v>506.08564873848837</v>
          </cell>
          <cell r="H12">
            <v>6.0369794163362007</v>
          </cell>
        </row>
        <row r="13">
          <cell r="B13" t="str">
            <v>Pologne</v>
          </cell>
          <cell r="F13" t="str">
            <v>10.Pologne</v>
          </cell>
          <cell r="G13">
            <v>503.21231721554517</v>
          </cell>
          <cell r="H13">
            <v>4.9695066127026797</v>
          </cell>
        </row>
        <row r="14">
          <cell r="B14" t="str">
            <v>Slovénie</v>
          </cell>
          <cell r="F14" t="str">
            <v>11.Slovénie</v>
          </cell>
          <cell r="G14">
            <v>503.74297896186238</v>
          </cell>
          <cell r="H14">
            <v>2.9458050689232733</v>
          </cell>
        </row>
        <row r="15">
          <cell r="B15" t="str">
            <v>Pays-Bas</v>
          </cell>
          <cell r="F15" t="str">
            <v>12.Pays-Bas</v>
          </cell>
          <cell r="G15">
            <v>500.54730778192192</v>
          </cell>
          <cell r="H15">
            <v>4.8234864294077644</v>
          </cell>
        </row>
        <row r="16">
          <cell r="B16" t="str">
            <v>Australie</v>
          </cell>
          <cell r="F16" t="str">
            <v>13.Australie</v>
          </cell>
          <cell r="G16">
            <v>501.20966771481483</v>
          </cell>
          <cell r="H16">
            <v>3.3817837529419905</v>
          </cell>
        </row>
        <row r="17">
          <cell r="B17" t="str">
            <v>Suède</v>
          </cell>
          <cell r="F17" t="str">
            <v>14.Suède</v>
          </cell>
          <cell r="G17">
            <v>496.67220663408574</v>
          </cell>
          <cell r="H17">
            <v>6.9668006424641975</v>
          </cell>
        </row>
        <row r="18">
          <cell r="B18" t="str">
            <v>Danemark</v>
          </cell>
          <cell r="F18" t="str">
            <v>15.Danemark</v>
          </cell>
          <cell r="G18">
            <v>497.27003791031331</v>
          </cell>
          <cell r="H18">
            <v>5.0890942954240259</v>
          </cell>
        </row>
        <row r="19">
          <cell r="F19" t="str">
            <v>16.France</v>
          </cell>
          <cell r="G19">
            <v>496.79912157297957</v>
          </cell>
          <cell r="H19">
            <v>5.0140390727209914</v>
          </cell>
        </row>
        <row r="20">
          <cell r="B20" t="str">
            <v>Belgique</v>
          </cell>
          <cell r="F20" t="str">
            <v>17.Belgique</v>
          </cell>
          <cell r="G20">
            <v>496.10848355341051</v>
          </cell>
          <cell r="H20">
            <v>4.831412240981301</v>
          </cell>
        </row>
        <row r="21">
          <cell r="F21" t="str">
            <v>18.Portugal</v>
          </cell>
          <cell r="G21">
            <v>495.43534394380413</v>
          </cell>
          <cell r="H21">
            <v>5.3871213519710004</v>
          </cell>
        </row>
        <row r="22">
          <cell r="B22" t="str">
            <v>Royaume-Uni</v>
          </cell>
          <cell r="F22" t="str">
            <v>19.Royaume-Uni</v>
          </cell>
          <cell r="G22">
            <v>495.20255457971723</v>
          </cell>
          <cell r="H22">
            <v>5.5387544321017472</v>
          </cell>
        </row>
        <row r="23">
          <cell r="B23" t="str">
            <v>États-Unis</v>
          </cell>
          <cell r="F23" t="str">
            <v>20.États-Unis</v>
          </cell>
          <cell r="G23">
            <v>493.52762006450035</v>
          </cell>
          <cell r="H23">
            <v>6.8149541675754781</v>
          </cell>
        </row>
        <row r="24">
          <cell r="F24" t="str">
            <v>21.Espagne</v>
          </cell>
          <cell r="G24">
            <v>493.21267296560069</v>
          </cell>
          <cell r="H24">
            <v>4.7275247211359241</v>
          </cell>
        </row>
        <row r="25">
          <cell r="B25" t="str">
            <v>OCDE</v>
          </cell>
          <cell r="F25" t="str">
            <v>OCDE</v>
          </cell>
          <cell r="G25">
            <v>492.08466813101489</v>
          </cell>
          <cell r="H25">
            <v>0.92848337992648799</v>
          </cell>
        </row>
        <row r="26">
          <cell r="B26" t="str">
            <v>Suisse</v>
          </cell>
          <cell r="F26" t="str">
            <v>22.Suisse</v>
          </cell>
          <cell r="G26">
            <v>489.16720853228952</v>
          </cell>
          <cell r="H26">
            <v>6.0620402722875975</v>
          </cell>
        </row>
        <row r="27">
          <cell r="B27" t="str">
            <v>Lettonie</v>
          </cell>
          <cell r="F27" t="str">
            <v>23.Lettonie</v>
          </cell>
          <cell r="G27">
            <v>485.95607064915043</v>
          </cell>
          <cell r="H27">
            <v>3.604061446439442</v>
          </cell>
        </row>
        <row r="28">
          <cell r="B28" t="str">
            <v>Rép. tchèque</v>
          </cell>
          <cell r="F28" t="str">
            <v>24.Rép. tchèque</v>
          </cell>
          <cell r="G28">
            <v>484.65043459765269</v>
          </cell>
          <cell r="H28">
            <v>5.1994148298341347</v>
          </cell>
        </row>
        <row r="29">
          <cell r="B29" t="str">
            <v>Autriche</v>
          </cell>
          <cell r="F29" t="str">
            <v>25.Autriche</v>
          </cell>
          <cell r="G29">
            <v>482.03031914229251</v>
          </cell>
          <cell r="H29">
            <v>5.6705553792470349</v>
          </cell>
        </row>
        <row r="30">
          <cell r="B30" t="str">
            <v>Italie</v>
          </cell>
          <cell r="F30" t="str">
            <v>26.Italie</v>
          </cell>
          <cell r="G30">
            <v>482.07659928254446</v>
          </cell>
          <cell r="H30">
            <v>5.3627944350056618</v>
          </cell>
        </row>
        <row r="31">
          <cell r="B31" t="str">
            <v>Islande</v>
          </cell>
          <cell r="F31" t="str">
            <v>27.Islande</v>
          </cell>
          <cell r="G31">
            <v>479.54058276669298</v>
          </cell>
          <cell r="H31">
            <v>3.9699280857567691</v>
          </cell>
        </row>
        <row r="32">
          <cell r="B32" t="str">
            <v>Luxembourg</v>
          </cell>
          <cell r="F32" t="str">
            <v>28.Luxembourg</v>
          </cell>
          <cell r="G32">
            <v>479.99763728415127</v>
          </cell>
          <cell r="H32">
            <v>2.8828926923263452</v>
          </cell>
        </row>
        <row r="33">
          <cell r="B33" t="str">
            <v>Israël</v>
          </cell>
          <cell r="F33" t="str">
            <v>29.Israël</v>
          </cell>
          <cell r="G33">
            <v>475.18405069097918</v>
          </cell>
          <cell r="H33">
            <v>7.5531870722545662</v>
          </cell>
        </row>
        <row r="34">
          <cell r="B34" t="str">
            <v>Hongrie</v>
          </cell>
          <cell r="F34" t="str">
            <v>30.Hongrie</v>
          </cell>
          <cell r="G34">
            <v>466.86420228303967</v>
          </cell>
          <cell r="H34">
            <v>5.3181093570670388</v>
          </cell>
        </row>
        <row r="35">
          <cell r="B35" t="str">
            <v>Grèce</v>
          </cell>
          <cell r="F35" t="str">
            <v>31.Grèce</v>
          </cell>
          <cell r="G35">
            <v>462.70084095749075</v>
          </cell>
          <cell r="H35">
            <v>8.6773946022605593</v>
          </cell>
        </row>
        <row r="36">
          <cell r="B36" t="str">
            <v>Chili</v>
          </cell>
          <cell r="F36" t="str">
            <v>32.Chili</v>
          </cell>
          <cell r="G36">
            <v>455.98599825785277</v>
          </cell>
          <cell r="H36">
            <v>5.1697554581041096</v>
          </cell>
        </row>
        <row r="37">
          <cell r="B37" t="str">
            <v>Rép. slovaque</v>
          </cell>
          <cell r="F37" t="str">
            <v>33.Rép. slovaque</v>
          </cell>
          <cell r="G37">
            <v>449.68614002932611</v>
          </cell>
          <cell r="H37">
            <v>5.6563952417392942</v>
          </cell>
        </row>
        <row r="38">
          <cell r="B38" t="str">
            <v>Turquie</v>
          </cell>
          <cell r="F38" t="str">
            <v>34.Turquie</v>
          </cell>
          <cell r="G38">
            <v>424.37102920593475</v>
          </cell>
          <cell r="H38">
            <v>7.9281284971864032</v>
          </cell>
        </row>
        <row r="39">
          <cell r="F39" t="str">
            <v>35.Mexique</v>
          </cell>
          <cell r="G39">
            <v>420.6928659654568</v>
          </cell>
          <cell r="H39">
            <v>5.1672275940844834</v>
          </cell>
        </row>
      </sheetData>
      <sheetData sheetId="2">
        <row r="4">
          <cell r="B4" t="str">
            <v>Japon</v>
          </cell>
          <cell r="F4" t="str">
            <v>1.Japon</v>
          </cell>
          <cell r="G4">
            <v>529.43985725899711</v>
          </cell>
          <cell r="H4">
            <v>6.0000298348668375</v>
          </cell>
        </row>
        <row r="5">
          <cell r="F5" t="str">
            <v>2.Corée</v>
          </cell>
          <cell r="G5">
            <v>520.39388159897987</v>
          </cell>
          <cell r="H5">
            <v>7.4246674185624464</v>
          </cell>
        </row>
        <row r="6">
          <cell r="B6" t="str">
            <v>Suisse</v>
          </cell>
          <cell r="F6" t="str">
            <v>3.Suisse</v>
          </cell>
          <cell r="G6">
            <v>518.33024649688844</v>
          </cell>
          <cell r="H6">
            <v>5.8406574158940217</v>
          </cell>
        </row>
        <row r="7">
          <cell r="B7" t="str">
            <v>Estonie</v>
          </cell>
          <cell r="F7" t="str">
            <v>4.Estonie</v>
          </cell>
          <cell r="G7">
            <v>517.4865797124254</v>
          </cell>
          <cell r="H7">
            <v>4.0851090401433021</v>
          </cell>
        </row>
        <row r="8">
          <cell r="B8" t="str">
            <v>Canada</v>
          </cell>
          <cell r="F8" t="str">
            <v>5.Canada</v>
          </cell>
          <cell r="G8">
            <v>513.33434285240889</v>
          </cell>
          <cell r="H8">
            <v>4.6261698825013493</v>
          </cell>
        </row>
        <row r="9">
          <cell r="B9" t="str">
            <v>Pays-Bas</v>
          </cell>
          <cell r="F9" t="str">
            <v>6.Pays-Bas</v>
          </cell>
          <cell r="G9">
            <v>510.04120297445928</v>
          </cell>
          <cell r="H9">
            <v>4.4231736650353319</v>
          </cell>
        </row>
        <row r="10">
          <cell r="B10" t="str">
            <v>Danemark</v>
          </cell>
          <cell r="F10" t="str">
            <v>7.Danemark</v>
          </cell>
          <cell r="G10">
            <v>508.91345493650584</v>
          </cell>
          <cell r="H10">
            <v>4.3483559774702254</v>
          </cell>
        </row>
        <row r="11">
          <cell r="B11" t="str">
            <v>Finlande</v>
          </cell>
          <cell r="F11" t="str">
            <v>8.Finlande</v>
          </cell>
          <cell r="G11">
            <v>508.76760174354024</v>
          </cell>
          <cell r="H11">
            <v>4.6185037578134409</v>
          </cell>
        </row>
        <row r="12">
          <cell r="B12" t="str">
            <v>Slovénie</v>
          </cell>
          <cell r="F12" t="str">
            <v>9.Slovénie</v>
          </cell>
          <cell r="G12">
            <v>508.66329377332318</v>
          </cell>
          <cell r="H12">
            <v>2.5126746603468151</v>
          </cell>
        </row>
        <row r="13">
          <cell r="B13" t="str">
            <v>Belgique</v>
          </cell>
          <cell r="F13" t="str">
            <v>10.Belgique</v>
          </cell>
          <cell r="G13">
            <v>504.63401944332907</v>
          </cell>
          <cell r="H13">
            <v>4.7006867929454028</v>
          </cell>
        </row>
        <row r="14">
          <cell r="B14" t="str">
            <v>Allemagne</v>
          </cell>
          <cell r="F14" t="str">
            <v>11.Allemagne</v>
          </cell>
          <cell r="G14">
            <v>503.08339578894083</v>
          </cell>
          <cell r="H14">
            <v>5.7757730160173519</v>
          </cell>
        </row>
        <row r="15">
          <cell r="B15" t="str">
            <v>Pologne</v>
          </cell>
          <cell r="F15" t="str">
            <v>12.Pologne</v>
          </cell>
          <cell r="G15">
            <v>502.07942748989041</v>
          </cell>
          <cell r="H15">
            <v>4.779647842068254</v>
          </cell>
        </row>
        <row r="16">
          <cell r="B16" t="str">
            <v>Irlande</v>
          </cell>
          <cell r="F16" t="str">
            <v>13.Irlande</v>
          </cell>
          <cell r="G16">
            <v>501.66886034188263</v>
          </cell>
          <cell r="H16">
            <v>4.1062738462746555</v>
          </cell>
        </row>
        <row r="17">
          <cell r="B17" t="str">
            <v>Norvège</v>
          </cell>
          <cell r="F17" t="str">
            <v>14.Norvège</v>
          </cell>
          <cell r="G17">
            <v>499.49817877763979</v>
          </cell>
          <cell r="H17">
            <v>4.4632724901116481</v>
          </cell>
        </row>
        <row r="18">
          <cell r="B18" t="str">
            <v>Autriche</v>
          </cell>
          <cell r="F18" t="str">
            <v>15.Autriche</v>
          </cell>
          <cell r="G18">
            <v>493.88141268148138</v>
          </cell>
          <cell r="H18">
            <v>5.7217227076325807</v>
          </cell>
        </row>
        <row r="19">
          <cell r="B19" t="str">
            <v>Nouvelle-Zélande</v>
          </cell>
          <cell r="F19" t="str">
            <v>16.Nouvelle-Zélande</v>
          </cell>
          <cell r="G19">
            <v>492.95787723606338</v>
          </cell>
          <cell r="H19">
            <v>4.5307579653004995</v>
          </cell>
        </row>
        <row r="20">
          <cell r="B20" t="str">
            <v>Suède</v>
          </cell>
          <cell r="F20" t="str">
            <v>17.Suède</v>
          </cell>
          <cell r="G20">
            <v>490.74578188015533</v>
          </cell>
          <cell r="H20">
            <v>6.3446805659441354</v>
          </cell>
        </row>
        <row r="21">
          <cell r="F21" t="str">
            <v>18.Australie</v>
          </cell>
          <cell r="G21">
            <v>492.29087898570077</v>
          </cell>
          <cell r="H21">
            <v>3.2107043407141842</v>
          </cell>
        </row>
        <row r="22">
          <cell r="F22" t="str">
            <v>19.France</v>
          </cell>
          <cell r="G22">
            <v>490.82154341307995</v>
          </cell>
          <cell r="H22">
            <v>4.1977160149254793</v>
          </cell>
        </row>
        <row r="23">
          <cell r="B23" t="str">
            <v>Royaume-Uni</v>
          </cell>
          <cell r="F23" t="str">
            <v>20.Royaume-Uni</v>
          </cell>
          <cell r="G23">
            <v>489.98200731942956</v>
          </cell>
          <cell r="H23">
            <v>4.9930493361316888</v>
          </cell>
        </row>
        <row r="24">
          <cell r="F24" t="str">
            <v>21.Rép. tchèque</v>
          </cell>
          <cell r="G24">
            <v>489.92938305919722</v>
          </cell>
          <cell r="H24">
            <v>4.7921114394161632</v>
          </cell>
        </row>
        <row r="25">
          <cell r="B25" t="str">
            <v>Portugal</v>
          </cell>
          <cell r="F25" t="str">
            <v>22.Portugal</v>
          </cell>
          <cell r="G25">
            <v>489.13610868537882</v>
          </cell>
          <cell r="H25">
            <v>4.9817153793536262</v>
          </cell>
        </row>
        <row r="26">
          <cell r="B26" t="str">
            <v>OCDE</v>
          </cell>
          <cell r="F26" t="str">
            <v>OCDE</v>
          </cell>
          <cell r="G26">
            <v>489.76524832088319</v>
          </cell>
          <cell r="H26">
            <v>0.87730320455804955</v>
          </cell>
        </row>
        <row r="27">
          <cell r="B27" t="str">
            <v>Italie</v>
          </cell>
          <cell r="F27" t="str">
            <v>23.Italie</v>
          </cell>
          <cell r="G27">
            <v>486.88331565903468</v>
          </cell>
          <cell r="H27">
            <v>5.6908304008385109</v>
          </cell>
        </row>
        <row r="28">
          <cell r="B28" t="str">
            <v>Islande</v>
          </cell>
          <cell r="F28" t="str">
            <v>24.Islande</v>
          </cell>
          <cell r="G28">
            <v>486.0445127494695</v>
          </cell>
          <cell r="H28">
            <v>3.9773577962256206</v>
          </cell>
        </row>
        <row r="29">
          <cell r="B29" t="str">
            <v>Espagne</v>
          </cell>
          <cell r="F29" t="str">
            <v>25.Espagne</v>
          </cell>
          <cell r="G29">
            <v>483.69198953468384</v>
          </cell>
          <cell r="H29">
            <v>4.3024557302474555</v>
          </cell>
        </row>
        <row r="30">
          <cell r="B30" t="str">
            <v>Luxembourg</v>
          </cell>
          <cell r="F30" t="str">
            <v>26.Luxembourg</v>
          </cell>
          <cell r="G30">
            <v>484.50281071910467</v>
          </cell>
          <cell r="H30">
            <v>2.5356182433124514</v>
          </cell>
        </row>
        <row r="31">
          <cell r="B31" t="str">
            <v>Lettonie</v>
          </cell>
          <cell r="F31" t="str">
            <v>27.Lettonie</v>
          </cell>
          <cell r="G31">
            <v>480.43633089757049</v>
          </cell>
          <cell r="H31">
            <v>3.7374868577030411</v>
          </cell>
        </row>
        <row r="32">
          <cell r="B32" t="str">
            <v>Hongrie</v>
          </cell>
          <cell r="F32" t="str">
            <v>28.Hongrie</v>
          </cell>
          <cell r="G32">
            <v>474.30391860437908</v>
          </cell>
          <cell r="H32">
            <v>5.0539231179880026</v>
          </cell>
        </row>
        <row r="33">
          <cell r="B33" t="str">
            <v>Rép. slovaque</v>
          </cell>
          <cell r="F33" t="str">
            <v>29.Rép. slovaque</v>
          </cell>
          <cell r="G33">
            <v>472.57170317310158</v>
          </cell>
          <cell r="H33">
            <v>5.3168031894099768</v>
          </cell>
        </row>
        <row r="34">
          <cell r="B34" t="str">
            <v>Israël</v>
          </cell>
          <cell r="F34" t="str">
            <v>30.Israël</v>
          </cell>
          <cell r="G34">
            <v>466.04025422402083</v>
          </cell>
          <cell r="H34">
            <v>7.2584023728439391</v>
          </cell>
        </row>
        <row r="35">
          <cell r="B35" t="str">
            <v>États-Unis</v>
          </cell>
          <cell r="F35" t="str">
            <v>31.États-Unis</v>
          </cell>
          <cell r="G35">
            <v>466.462097065492</v>
          </cell>
          <cell r="H35">
            <v>6.3327896192382802</v>
          </cell>
        </row>
        <row r="36">
          <cell r="B36" t="str">
            <v>Grèce</v>
          </cell>
          <cell r="F36" t="str">
            <v>32.Grèce</v>
          </cell>
          <cell r="G36">
            <v>449.87626599099906</v>
          </cell>
          <cell r="H36">
            <v>7.5071708108649693</v>
          </cell>
        </row>
        <row r="37">
          <cell r="B37" t="str">
            <v>Chili</v>
          </cell>
          <cell r="F37" t="str">
            <v>33.Chili</v>
          </cell>
          <cell r="G37">
            <v>420.13189514898528</v>
          </cell>
          <cell r="H37">
            <v>5.0789254994459787</v>
          </cell>
        </row>
        <row r="38">
          <cell r="B38" t="str">
            <v>Turquie</v>
          </cell>
          <cell r="F38" t="str">
            <v>34.Turquie</v>
          </cell>
          <cell r="G38">
            <v>416.32509767596844</v>
          </cell>
          <cell r="H38">
            <v>8.2577653714237211</v>
          </cell>
        </row>
        <row r="39">
          <cell r="F39" t="str">
            <v>35.Mexique</v>
          </cell>
          <cell r="G39">
            <v>405.78261891497868</v>
          </cell>
          <cell r="H39">
            <v>4.481718607370774</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Feuil1"/>
      <sheetName val="Tableau 1"/>
      <sheetName val="Graphique 2"/>
      <sheetName val="Tableau 2"/>
      <sheetName val="Tableau 3"/>
      <sheetName val="Tableau 4"/>
      <sheetName val="Graphique 3"/>
      <sheetName val="Tableau 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150" zoomScaleNormal="150" workbookViewId="0">
      <selection activeCell="E18" sqref="E18"/>
    </sheetView>
  </sheetViews>
  <sheetFormatPr baseColWidth="10" defaultRowHeight="11.25"/>
  <cols>
    <col min="1" max="1" width="6.28515625" style="1" customWidth="1"/>
    <col min="2" max="4" width="9.5703125" style="1" customWidth="1"/>
    <col min="5" max="6" width="11.42578125" style="1" customWidth="1"/>
    <col min="7" max="16384" width="11.42578125" style="1"/>
  </cols>
  <sheetData>
    <row r="1" spans="1:6" ht="12" thickBot="1">
      <c r="A1" s="2" t="s">
        <v>25</v>
      </c>
    </row>
    <row r="2" spans="1:6" ht="25.5" customHeight="1" thickTop="1">
      <c r="A2" s="6"/>
      <c r="B2" s="7" t="s">
        <v>2</v>
      </c>
      <c r="C2" s="7" t="s">
        <v>1</v>
      </c>
      <c r="D2" s="9" t="s">
        <v>0</v>
      </c>
      <c r="E2" s="11" t="s">
        <v>23</v>
      </c>
      <c r="F2" s="8" t="s">
        <v>24</v>
      </c>
    </row>
    <row r="3" spans="1:6">
      <c r="A3" s="3" t="s">
        <v>3</v>
      </c>
      <c r="B3" s="4">
        <v>504.74238850818301</v>
      </c>
      <c r="C3" s="5">
        <v>495.61654131094099</v>
      </c>
      <c r="D3" s="10">
        <v>499.30614110934005</v>
      </c>
      <c r="E3" s="12">
        <v>-5.4362473988429656</v>
      </c>
      <c r="F3" s="5">
        <v>3.6895997524261399</v>
      </c>
    </row>
    <row r="4" spans="1:6">
      <c r="A4" s="3" t="s">
        <v>4</v>
      </c>
      <c r="B4" s="5">
        <v>496.1866685979715</v>
      </c>
      <c r="C4" s="5">
        <v>494.14703967231009</v>
      </c>
      <c r="D4" s="10">
        <v>492.68981595181941</v>
      </c>
      <c r="E4" s="13">
        <v>-1.2283166646957397</v>
      </c>
      <c r="F4" s="5">
        <v>-1.2201261520385742</v>
      </c>
    </row>
    <row r="5" spans="1:6" ht="25.5" customHeight="1">
      <c r="A5" s="106" t="s">
        <v>34</v>
      </c>
      <c r="B5" s="106"/>
      <c r="C5" s="106"/>
      <c r="D5" s="106"/>
      <c r="E5" s="106"/>
      <c r="F5" s="106"/>
    </row>
    <row r="6" spans="1:6" ht="37.5" customHeight="1">
      <c r="A6" s="106" t="s">
        <v>35</v>
      </c>
      <c r="B6" s="106"/>
      <c r="C6" s="106"/>
      <c r="D6" s="106"/>
      <c r="E6" s="106"/>
      <c r="F6" s="106"/>
    </row>
    <row r="7" spans="1:6" ht="15.75" thickBot="1">
      <c r="A7" s="107" t="s">
        <v>36</v>
      </c>
      <c r="B7" s="108"/>
      <c r="C7" s="108"/>
      <c r="D7" s="108"/>
      <c r="E7" s="108"/>
      <c r="F7" s="108"/>
    </row>
  </sheetData>
  <mergeCells count="3">
    <mergeCell ref="A6:F6"/>
    <mergeCell ref="A5:F5"/>
    <mergeCell ref="A7:F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topLeftCell="H5" zoomScaleNormal="100" workbookViewId="0">
      <selection activeCell="Y35" sqref="Y35"/>
    </sheetView>
  </sheetViews>
  <sheetFormatPr baseColWidth="10" defaultRowHeight="11.25"/>
  <cols>
    <col min="1" max="1" width="5" style="85" customWidth="1"/>
    <col min="2" max="2" width="14.140625" style="78" customWidth="1"/>
    <col min="3" max="3" width="15.5703125" style="81" customWidth="1"/>
    <col min="4" max="4" width="11.42578125" style="80"/>
    <col min="5" max="5" width="3" style="80" customWidth="1"/>
    <col min="6" max="6" width="16.140625" style="84" customWidth="1"/>
    <col min="7" max="8" width="11.42578125" style="80"/>
    <col min="9" max="9" width="3.140625" style="14" customWidth="1"/>
    <col min="10" max="256" width="11.42578125" style="14"/>
    <col min="257" max="257" width="5.5703125" style="14" customWidth="1"/>
    <col min="258" max="258" width="20.85546875" style="14" customWidth="1"/>
    <col min="259" max="259" width="15.5703125" style="14" customWidth="1"/>
    <col min="260" max="261" width="11.42578125" style="14"/>
    <col min="262" max="262" width="20.85546875" style="14" customWidth="1"/>
    <col min="263" max="512" width="11.42578125" style="14"/>
    <col min="513" max="513" width="5.5703125" style="14" customWidth="1"/>
    <col min="514" max="514" width="20.85546875" style="14" customWidth="1"/>
    <col min="515" max="515" width="15.5703125" style="14" customWidth="1"/>
    <col min="516" max="517" width="11.42578125" style="14"/>
    <col min="518" max="518" width="20.85546875" style="14" customWidth="1"/>
    <col min="519" max="768" width="11.42578125" style="14"/>
    <col min="769" max="769" width="5.5703125" style="14" customWidth="1"/>
    <col min="770" max="770" width="20.85546875" style="14" customWidth="1"/>
    <col min="771" max="771" width="15.5703125" style="14" customWidth="1"/>
    <col min="772" max="773" width="11.42578125" style="14"/>
    <col min="774" max="774" width="20.85546875" style="14" customWidth="1"/>
    <col min="775" max="1024" width="11.42578125" style="14"/>
    <col min="1025" max="1025" width="5.5703125" style="14" customWidth="1"/>
    <col min="1026" max="1026" width="20.85546875" style="14" customWidth="1"/>
    <col min="1027" max="1027" width="15.5703125" style="14" customWidth="1"/>
    <col min="1028" max="1029" width="11.42578125" style="14"/>
    <col min="1030" max="1030" width="20.85546875" style="14" customWidth="1"/>
    <col min="1031" max="1280" width="11.42578125" style="14"/>
    <col min="1281" max="1281" width="5.5703125" style="14" customWidth="1"/>
    <col min="1282" max="1282" width="20.85546875" style="14" customWidth="1"/>
    <col min="1283" max="1283" width="15.5703125" style="14" customWidth="1"/>
    <col min="1284" max="1285" width="11.42578125" style="14"/>
    <col min="1286" max="1286" width="20.85546875" style="14" customWidth="1"/>
    <col min="1287" max="1536" width="11.42578125" style="14"/>
    <col min="1537" max="1537" width="5.5703125" style="14" customWidth="1"/>
    <col min="1538" max="1538" width="20.85546875" style="14" customWidth="1"/>
    <col min="1539" max="1539" width="15.5703125" style="14" customWidth="1"/>
    <col min="1540" max="1541" width="11.42578125" style="14"/>
    <col min="1542" max="1542" width="20.85546875" style="14" customWidth="1"/>
    <col min="1543" max="1792" width="11.42578125" style="14"/>
    <col min="1793" max="1793" width="5.5703125" style="14" customWidth="1"/>
    <col min="1794" max="1794" width="20.85546875" style="14" customWidth="1"/>
    <col min="1795" max="1795" width="15.5703125" style="14" customWidth="1"/>
    <col min="1796" max="1797" width="11.42578125" style="14"/>
    <col min="1798" max="1798" width="20.85546875" style="14" customWidth="1"/>
    <col min="1799" max="2048" width="11.42578125" style="14"/>
    <col min="2049" max="2049" width="5.5703125" style="14" customWidth="1"/>
    <col min="2050" max="2050" width="20.85546875" style="14" customWidth="1"/>
    <col min="2051" max="2051" width="15.5703125" style="14" customWidth="1"/>
    <col min="2052" max="2053" width="11.42578125" style="14"/>
    <col min="2054" max="2054" width="20.85546875" style="14" customWidth="1"/>
    <col min="2055" max="2304" width="11.42578125" style="14"/>
    <col min="2305" max="2305" width="5.5703125" style="14" customWidth="1"/>
    <col min="2306" max="2306" width="20.85546875" style="14" customWidth="1"/>
    <col min="2307" max="2307" width="15.5703125" style="14" customWidth="1"/>
    <col min="2308" max="2309" width="11.42578125" style="14"/>
    <col min="2310" max="2310" width="20.85546875" style="14" customWidth="1"/>
    <col min="2311" max="2560" width="11.42578125" style="14"/>
    <col min="2561" max="2561" width="5.5703125" style="14" customWidth="1"/>
    <col min="2562" max="2562" width="20.85546875" style="14" customWidth="1"/>
    <col min="2563" max="2563" width="15.5703125" style="14" customWidth="1"/>
    <col min="2564" max="2565" width="11.42578125" style="14"/>
    <col min="2566" max="2566" width="20.85546875" style="14" customWidth="1"/>
    <col min="2567" max="2816" width="11.42578125" style="14"/>
    <col min="2817" max="2817" width="5.5703125" style="14" customWidth="1"/>
    <col min="2818" max="2818" width="20.85546875" style="14" customWidth="1"/>
    <col min="2819" max="2819" width="15.5703125" style="14" customWidth="1"/>
    <col min="2820" max="2821" width="11.42578125" style="14"/>
    <col min="2822" max="2822" width="20.85546875" style="14" customWidth="1"/>
    <col min="2823" max="3072" width="11.42578125" style="14"/>
    <col min="3073" max="3073" width="5.5703125" style="14" customWidth="1"/>
    <col min="3074" max="3074" width="20.85546875" style="14" customWidth="1"/>
    <col min="3075" max="3075" width="15.5703125" style="14" customWidth="1"/>
    <col min="3076" max="3077" width="11.42578125" style="14"/>
    <col min="3078" max="3078" width="20.85546875" style="14" customWidth="1"/>
    <col min="3079" max="3328" width="11.42578125" style="14"/>
    <col min="3329" max="3329" width="5.5703125" style="14" customWidth="1"/>
    <col min="3330" max="3330" width="20.85546875" style="14" customWidth="1"/>
    <col min="3331" max="3331" width="15.5703125" style="14" customWidth="1"/>
    <col min="3332" max="3333" width="11.42578125" style="14"/>
    <col min="3334" max="3334" width="20.85546875" style="14" customWidth="1"/>
    <col min="3335" max="3584" width="11.42578125" style="14"/>
    <col min="3585" max="3585" width="5.5703125" style="14" customWidth="1"/>
    <col min="3586" max="3586" width="20.85546875" style="14" customWidth="1"/>
    <col min="3587" max="3587" width="15.5703125" style="14" customWidth="1"/>
    <col min="3588" max="3589" width="11.42578125" style="14"/>
    <col min="3590" max="3590" width="20.85546875" style="14" customWidth="1"/>
    <col min="3591" max="3840" width="11.42578125" style="14"/>
    <col min="3841" max="3841" width="5.5703125" style="14" customWidth="1"/>
    <col min="3842" max="3842" width="20.85546875" style="14" customWidth="1"/>
    <col min="3843" max="3843" width="15.5703125" style="14" customWidth="1"/>
    <col min="3844" max="3845" width="11.42578125" style="14"/>
    <col min="3846" max="3846" width="20.85546875" style="14" customWidth="1"/>
    <col min="3847" max="4096" width="11.42578125" style="14"/>
    <col min="4097" max="4097" width="5.5703125" style="14" customWidth="1"/>
    <col min="4098" max="4098" width="20.85546875" style="14" customWidth="1"/>
    <col min="4099" max="4099" width="15.5703125" style="14" customWidth="1"/>
    <col min="4100" max="4101" width="11.42578125" style="14"/>
    <col min="4102" max="4102" width="20.85546875" style="14" customWidth="1"/>
    <col min="4103" max="4352" width="11.42578125" style="14"/>
    <col min="4353" max="4353" width="5.5703125" style="14" customWidth="1"/>
    <col min="4354" max="4354" width="20.85546875" style="14" customWidth="1"/>
    <col min="4355" max="4355" width="15.5703125" style="14" customWidth="1"/>
    <col min="4356" max="4357" width="11.42578125" style="14"/>
    <col min="4358" max="4358" width="20.85546875" style="14" customWidth="1"/>
    <col min="4359" max="4608" width="11.42578125" style="14"/>
    <col min="4609" max="4609" width="5.5703125" style="14" customWidth="1"/>
    <col min="4610" max="4610" width="20.85546875" style="14" customWidth="1"/>
    <col min="4611" max="4611" width="15.5703125" style="14" customWidth="1"/>
    <col min="4612" max="4613" width="11.42578125" style="14"/>
    <col min="4614" max="4614" width="20.85546875" style="14" customWidth="1"/>
    <col min="4615" max="4864" width="11.42578125" style="14"/>
    <col min="4865" max="4865" width="5.5703125" style="14" customWidth="1"/>
    <col min="4866" max="4866" width="20.85546875" style="14" customWidth="1"/>
    <col min="4867" max="4867" width="15.5703125" style="14" customWidth="1"/>
    <col min="4868" max="4869" width="11.42578125" style="14"/>
    <col min="4870" max="4870" width="20.85546875" style="14" customWidth="1"/>
    <col min="4871" max="5120" width="11.42578125" style="14"/>
    <col min="5121" max="5121" width="5.5703125" style="14" customWidth="1"/>
    <col min="5122" max="5122" width="20.85546875" style="14" customWidth="1"/>
    <col min="5123" max="5123" width="15.5703125" style="14" customWidth="1"/>
    <col min="5124" max="5125" width="11.42578125" style="14"/>
    <col min="5126" max="5126" width="20.85546875" style="14" customWidth="1"/>
    <col min="5127" max="5376" width="11.42578125" style="14"/>
    <col min="5377" max="5377" width="5.5703125" style="14" customWidth="1"/>
    <col min="5378" max="5378" width="20.85546875" style="14" customWidth="1"/>
    <col min="5379" max="5379" width="15.5703125" style="14" customWidth="1"/>
    <col min="5380" max="5381" width="11.42578125" style="14"/>
    <col min="5382" max="5382" width="20.85546875" style="14" customWidth="1"/>
    <col min="5383" max="5632" width="11.42578125" style="14"/>
    <col min="5633" max="5633" width="5.5703125" style="14" customWidth="1"/>
    <col min="5634" max="5634" width="20.85546875" style="14" customWidth="1"/>
    <col min="5635" max="5635" width="15.5703125" style="14" customWidth="1"/>
    <col min="5636" max="5637" width="11.42578125" style="14"/>
    <col min="5638" max="5638" width="20.85546875" style="14" customWidth="1"/>
    <col min="5639" max="5888" width="11.42578125" style="14"/>
    <col min="5889" max="5889" width="5.5703125" style="14" customWidth="1"/>
    <col min="5890" max="5890" width="20.85546875" style="14" customWidth="1"/>
    <col min="5891" max="5891" width="15.5703125" style="14" customWidth="1"/>
    <col min="5892" max="5893" width="11.42578125" style="14"/>
    <col min="5894" max="5894" width="20.85546875" style="14" customWidth="1"/>
    <col min="5895" max="6144" width="11.42578125" style="14"/>
    <col min="6145" max="6145" width="5.5703125" style="14" customWidth="1"/>
    <col min="6146" max="6146" width="20.85546875" style="14" customWidth="1"/>
    <col min="6147" max="6147" width="15.5703125" style="14" customWidth="1"/>
    <col min="6148" max="6149" width="11.42578125" style="14"/>
    <col min="6150" max="6150" width="20.85546875" style="14" customWidth="1"/>
    <col min="6151" max="6400" width="11.42578125" style="14"/>
    <col min="6401" max="6401" width="5.5703125" style="14" customWidth="1"/>
    <col min="6402" max="6402" width="20.85546875" style="14" customWidth="1"/>
    <col min="6403" max="6403" width="15.5703125" style="14" customWidth="1"/>
    <col min="6404" max="6405" width="11.42578125" style="14"/>
    <col min="6406" max="6406" width="20.85546875" style="14" customWidth="1"/>
    <col min="6407" max="6656" width="11.42578125" style="14"/>
    <col min="6657" max="6657" width="5.5703125" style="14" customWidth="1"/>
    <col min="6658" max="6658" width="20.85546875" style="14" customWidth="1"/>
    <col min="6659" max="6659" width="15.5703125" style="14" customWidth="1"/>
    <col min="6660" max="6661" width="11.42578125" style="14"/>
    <col min="6662" max="6662" width="20.85546875" style="14" customWidth="1"/>
    <col min="6663" max="6912" width="11.42578125" style="14"/>
    <col min="6913" max="6913" width="5.5703125" style="14" customWidth="1"/>
    <col min="6914" max="6914" width="20.85546875" style="14" customWidth="1"/>
    <col min="6915" max="6915" width="15.5703125" style="14" customWidth="1"/>
    <col min="6916" max="6917" width="11.42578125" style="14"/>
    <col min="6918" max="6918" width="20.85546875" style="14" customWidth="1"/>
    <col min="6919" max="7168" width="11.42578125" style="14"/>
    <col min="7169" max="7169" width="5.5703125" style="14" customWidth="1"/>
    <col min="7170" max="7170" width="20.85546875" style="14" customWidth="1"/>
    <col min="7171" max="7171" width="15.5703125" style="14" customWidth="1"/>
    <col min="7172" max="7173" width="11.42578125" style="14"/>
    <col min="7174" max="7174" width="20.85546875" style="14" customWidth="1"/>
    <col min="7175" max="7424" width="11.42578125" style="14"/>
    <col min="7425" max="7425" width="5.5703125" style="14" customWidth="1"/>
    <col min="7426" max="7426" width="20.85546875" style="14" customWidth="1"/>
    <col min="7427" max="7427" width="15.5703125" style="14" customWidth="1"/>
    <col min="7428" max="7429" width="11.42578125" style="14"/>
    <col min="7430" max="7430" width="20.85546875" style="14" customWidth="1"/>
    <col min="7431" max="7680" width="11.42578125" style="14"/>
    <col min="7681" max="7681" width="5.5703125" style="14" customWidth="1"/>
    <col min="7682" max="7682" width="20.85546875" style="14" customWidth="1"/>
    <col min="7683" max="7683" width="15.5703125" style="14" customWidth="1"/>
    <col min="7684" max="7685" width="11.42578125" style="14"/>
    <col min="7686" max="7686" width="20.85546875" style="14" customWidth="1"/>
    <col min="7687" max="7936" width="11.42578125" style="14"/>
    <col min="7937" max="7937" width="5.5703125" style="14" customWidth="1"/>
    <col min="7938" max="7938" width="20.85546875" style="14" customWidth="1"/>
    <col min="7939" max="7939" width="15.5703125" style="14" customWidth="1"/>
    <col min="7940" max="7941" width="11.42578125" style="14"/>
    <col min="7942" max="7942" width="20.85546875" style="14" customWidth="1"/>
    <col min="7943" max="8192" width="11.42578125" style="14"/>
    <col min="8193" max="8193" width="5.5703125" style="14" customWidth="1"/>
    <col min="8194" max="8194" width="20.85546875" style="14" customWidth="1"/>
    <col min="8195" max="8195" width="15.5703125" style="14" customWidth="1"/>
    <col min="8196" max="8197" width="11.42578125" style="14"/>
    <col min="8198" max="8198" width="20.85546875" style="14" customWidth="1"/>
    <col min="8199" max="8448" width="11.42578125" style="14"/>
    <col min="8449" max="8449" width="5.5703125" style="14" customWidth="1"/>
    <col min="8450" max="8450" width="20.85546875" style="14" customWidth="1"/>
    <col min="8451" max="8451" width="15.5703125" style="14" customWidth="1"/>
    <col min="8452" max="8453" width="11.42578125" style="14"/>
    <col min="8454" max="8454" width="20.85546875" style="14" customWidth="1"/>
    <col min="8455" max="8704" width="11.42578125" style="14"/>
    <col min="8705" max="8705" width="5.5703125" style="14" customWidth="1"/>
    <col min="8706" max="8706" width="20.85546875" style="14" customWidth="1"/>
    <col min="8707" max="8707" width="15.5703125" style="14" customWidth="1"/>
    <col min="8708" max="8709" width="11.42578125" style="14"/>
    <col min="8710" max="8710" width="20.85546875" style="14" customWidth="1"/>
    <col min="8711" max="8960" width="11.42578125" style="14"/>
    <col min="8961" max="8961" width="5.5703125" style="14" customWidth="1"/>
    <col min="8962" max="8962" width="20.85546875" style="14" customWidth="1"/>
    <col min="8963" max="8963" width="15.5703125" style="14" customWidth="1"/>
    <col min="8964" max="8965" width="11.42578125" style="14"/>
    <col min="8966" max="8966" width="20.85546875" style="14" customWidth="1"/>
    <col min="8967" max="9216" width="11.42578125" style="14"/>
    <col min="9217" max="9217" width="5.5703125" style="14" customWidth="1"/>
    <col min="9218" max="9218" width="20.85546875" style="14" customWidth="1"/>
    <col min="9219" max="9219" width="15.5703125" style="14" customWidth="1"/>
    <col min="9220" max="9221" width="11.42578125" style="14"/>
    <col min="9222" max="9222" width="20.85546875" style="14" customWidth="1"/>
    <col min="9223" max="9472" width="11.42578125" style="14"/>
    <col min="9473" max="9473" width="5.5703125" style="14" customWidth="1"/>
    <col min="9474" max="9474" width="20.85546875" style="14" customWidth="1"/>
    <col min="9475" max="9475" width="15.5703125" style="14" customWidth="1"/>
    <col min="9476" max="9477" width="11.42578125" style="14"/>
    <col min="9478" max="9478" width="20.85546875" style="14" customWidth="1"/>
    <col min="9479" max="9728" width="11.42578125" style="14"/>
    <col min="9729" max="9729" width="5.5703125" style="14" customWidth="1"/>
    <col min="9730" max="9730" width="20.85546875" style="14" customWidth="1"/>
    <col min="9731" max="9731" width="15.5703125" style="14" customWidth="1"/>
    <col min="9732" max="9733" width="11.42578125" style="14"/>
    <col min="9734" max="9734" width="20.85546875" style="14" customWidth="1"/>
    <col min="9735" max="9984" width="11.42578125" style="14"/>
    <col min="9985" max="9985" width="5.5703125" style="14" customWidth="1"/>
    <col min="9986" max="9986" width="20.85546875" style="14" customWidth="1"/>
    <col min="9987" max="9987" width="15.5703125" style="14" customWidth="1"/>
    <col min="9988" max="9989" width="11.42578125" style="14"/>
    <col min="9990" max="9990" width="20.85546875" style="14" customWidth="1"/>
    <col min="9991" max="10240" width="11.42578125" style="14"/>
    <col min="10241" max="10241" width="5.5703125" style="14" customWidth="1"/>
    <col min="10242" max="10242" width="20.85546875" style="14" customWidth="1"/>
    <col min="10243" max="10243" width="15.5703125" style="14" customWidth="1"/>
    <col min="10244" max="10245" width="11.42578125" style="14"/>
    <col min="10246" max="10246" width="20.85546875" style="14" customWidth="1"/>
    <col min="10247" max="10496" width="11.42578125" style="14"/>
    <col min="10497" max="10497" width="5.5703125" style="14" customWidth="1"/>
    <col min="10498" max="10498" width="20.85546875" style="14" customWidth="1"/>
    <col min="10499" max="10499" width="15.5703125" style="14" customWidth="1"/>
    <col min="10500" max="10501" width="11.42578125" style="14"/>
    <col min="10502" max="10502" width="20.85546875" style="14" customWidth="1"/>
    <col min="10503" max="10752" width="11.42578125" style="14"/>
    <col min="10753" max="10753" width="5.5703125" style="14" customWidth="1"/>
    <col min="10754" max="10754" width="20.85546875" style="14" customWidth="1"/>
    <col min="10755" max="10755" width="15.5703125" style="14" customWidth="1"/>
    <col min="10756" max="10757" width="11.42578125" style="14"/>
    <col min="10758" max="10758" width="20.85546875" style="14" customWidth="1"/>
    <col min="10759" max="11008" width="11.42578125" style="14"/>
    <col min="11009" max="11009" width="5.5703125" style="14" customWidth="1"/>
    <col min="11010" max="11010" width="20.85546875" style="14" customWidth="1"/>
    <col min="11011" max="11011" width="15.5703125" style="14" customWidth="1"/>
    <col min="11012" max="11013" width="11.42578125" style="14"/>
    <col min="11014" max="11014" width="20.85546875" style="14" customWidth="1"/>
    <col min="11015" max="11264" width="11.42578125" style="14"/>
    <col min="11265" max="11265" width="5.5703125" style="14" customWidth="1"/>
    <col min="11266" max="11266" width="20.85546875" style="14" customWidth="1"/>
    <col min="11267" max="11267" width="15.5703125" style="14" customWidth="1"/>
    <col min="11268" max="11269" width="11.42578125" style="14"/>
    <col min="11270" max="11270" width="20.85546875" style="14" customWidth="1"/>
    <col min="11271" max="11520" width="11.42578125" style="14"/>
    <col min="11521" max="11521" width="5.5703125" style="14" customWidth="1"/>
    <col min="11522" max="11522" width="20.85546875" style="14" customWidth="1"/>
    <col min="11523" max="11523" width="15.5703125" style="14" customWidth="1"/>
    <col min="11524" max="11525" width="11.42578125" style="14"/>
    <col min="11526" max="11526" width="20.85546875" style="14" customWidth="1"/>
    <col min="11527" max="11776" width="11.42578125" style="14"/>
    <col min="11777" max="11777" width="5.5703125" style="14" customWidth="1"/>
    <col min="11778" max="11778" width="20.85546875" style="14" customWidth="1"/>
    <col min="11779" max="11779" width="15.5703125" style="14" customWidth="1"/>
    <col min="11780" max="11781" width="11.42578125" style="14"/>
    <col min="11782" max="11782" width="20.85546875" style="14" customWidth="1"/>
    <col min="11783" max="12032" width="11.42578125" style="14"/>
    <col min="12033" max="12033" width="5.5703125" style="14" customWidth="1"/>
    <col min="12034" max="12034" width="20.85546875" style="14" customWidth="1"/>
    <col min="12035" max="12035" width="15.5703125" style="14" customWidth="1"/>
    <col min="12036" max="12037" width="11.42578125" style="14"/>
    <col min="12038" max="12038" width="20.85546875" style="14" customWidth="1"/>
    <col min="12039" max="12288" width="11.42578125" style="14"/>
    <col min="12289" max="12289" width="5.5703125" style="14" customWidth="1"/>
    <col min="12290" max="12290" width="20.85546875" style="14" customWidth="1"/>
    <col min="12291" max="12291" width="15.5703125" style="14" customWidth="1"/>
    <col min="12292" max="12293" width="11.42578125" style="14"/>
    <col min="12294" max="12294" width="20.85546875" style="14" customWidth="1"/>
    <col min="12295" max="12544" width="11.42578125" style="14"/>
    <col min="12545" max="12545" width="5.5703125" style="14" customWidth="1"/>
    <col min="12546" max="12546" width="20.85546875" style="14" customWidth="1"/>
    <col min="12547" max="12547" width="15.5703125" style="14" customWidth="1"/>
    <col min="12548" max="12549" width="11.42578125" style="14"/>
    <col min="12550" max="12550" width="20.85546875" style="14" customWidth="1"/>
    <col min="12551" max="12800" width="11.42578125" style="14"/>
    <col min="12801" max="12801" width="5.5703125" style="14" customWidth="1"/>
    <col min="12802" max="12802" width="20.85546875" style="14" customWidth="1"/>
    <col min="12803" max="12803" width="15.5703125" style="14" customWidth="1"/>
    <col min="12804" max="12805" width="11.42578125" style="14"/>
    <col min="12806" max="12806" width="20.85546875" style="14" customWidth="1"/>
    <col min="12807" max="13056" width="11.42578125" style="14"/>
    <col min="13057" max="13057" width="5.5703125" style="14" customWidth="1"/>
    <col min="13058" max="13058" width="20.85546875" style="14" customWidth="1"/>
    <col min="13059" max="13059" width="15.5703125" style="14" customWidth="1"/>
    <col min="13060" max="13061" width="11.42578125" style="14"/>
    <col min="13062" max="13062" width="20.85546875" style="14" customWidth="1"/>
    <col min="13063" max="13312" width="11.42578125" style="14"/>
    <col min="13313" max="13313" width="5.5703125" style="14" customWidth="1"/>
    <col min="13314" max="13314" width="20.85546875" style="14" customWidth="1"/>
    <col min="13315" max="13315" width="15.5703125" style="14" customWidth="1"/>
    <col min="13316" max="13317" width="11.42578125" style="14"/>
    <col min="13318" max="13318" width="20.85546875" style="14" customWidth="1"/>
    <col min="13319" max="13568" width="11.42578125" style="14"/>
    <col min="13569" max="13569" width="5.5703125" style="14" customWidth="1"/>
    <col min="13570" max="13570" width="20.85546875" style="14" customWidth="1"/>
    <col min="13571" max="13571" width="15.5703125" style="14" customWidth="1"/>
    <col min="13572" max="13573" width="11.42578125" style="14"/>
    <col min="13574" max="13574" width="20.85546875" style="14" customWidth="1"/>
    <col min="13575" max="13824" width="11.42578125" style="14"/>
    <col min="13825" max="13825" width="5.5703125" style="14" customWidth="1"/>
    <col min="13826" max="13826" width="20.85546875" style="14" customWidth="1"/>
    <col min="13827" max="13827" width="15.5703125" style="14" customWidth="1"/>
    <col min="13828" max="13829" width="11.42578125" style="14"/>
    <col min="13830" max="13830" width="20.85546875" style="14" customWidth="1"/>
    <col min="13831" max="14080" width="11.42578125" style="14"/>
    <col min="14081" max="14081" width="5.5703125" style="14" customWidth="1"/>
    <col min="14082" max="14082" width="20.85546875" style="14" customWidth="1"/>
    <col min="14083" max="14083" width="15.5703125" style="14" customWidth="1"/>
    <col min="14084" max="14085" width="11.42578125" style="14"/>
    <col min="14086" max="14086" width="20.85546875" style="14" customWidth="1"/>
    <col min="14087" max="14336" width="11.42578125" style="14"/>
    <col min="14337" max="14337" width="5.5703125" style="14" customWidth="1"/>
    <col min="14338" max="14338" width="20.85546875" style="14" customWidth="1"/>
    <col min="14339" max="14339" width="15.5703125" style="14" customWidth="1"/>
    <col min="14340" max="14341" width="11.42578125" style="14"/>
    <col min="14342" max="14342" width="20.85546875" style="14" customWidth="1"/>
    <col min="14343" max="14592" width="11.42578125" style="14"/>
    <col min="14593" max="14593" width="5.5703125" style="14" customWidth="1"/>
    <col min="14594" max="14594" width="20.85546875" style="14" customWidth="1"/>
    <col min="14595" max="14595" width="15.5703125" style="14" customWidth="1"/>
    <col min="14596" max="14597" width="11.42578125" style="14"/>
    <col min="14598" max="14598" width="20.85546875" style="14" customWidth="1"/>
    <col min="14599" max="14848" width="11.42578125" style="14"/>
    <col min="14849" max="14849" width="5.5703125" style="14" customWidth="1"/>
    <col min="14850" max="14850" width="20.85546875" style="14" customWidth="1"/>
    <col min="14851" max="14851" width="15.5703125" style="14" customWidth="1"/>
    <col min="14852" max="14853" width="11.42578125" style="14"/>
    <col min="14854" max="14854" width="20.85546875" style="14" customWidth="1"/>
    <col min="14855" max="15104" width="11.42578125" style="14"/>
    <col min="15105" max="15105" width="5.5703125" style="14" customWidth="1"/>
    <col min="15106" max="15106" width="20.85546875" style="14" customWidth="1"/>
    <col min="15107" max="15107" width="15.5703125" style="14" customWidth="1"/>
    <col min="15108" max="15109" width="11.42578125" style="14"/>
    <col min="15110" max="15110" width="20.85546875" style="14" customWidth="1"/>
    <col min="15111" max="15360" width="11.42578125" style="14"/>
    <col min="15361" max="15361" width="5.5703125" style="14" customWidth="1"/>
    <col min="15362" max="15362" width="20.85546875" style="14" customWidth="1"/>
    <col min="15363" max="15363" width="15.5703125" style="14" customWidth="1"/>
    <col min="15364" max="15365" width="11.42578125" style="14"/>
    <col min="15366" max="15366" width="20.85546875" style="14" customWidth="1"/>
    <col min="15367" max="15616" width="11.42578125" style="14"/>
    <col min="15617" max="15617" width="5.5703125" style="14" customWidth="1"/>
    <col min="15618" max="15618" width="20.85546875" style="14" customWidth="1"/>
    <col min="15619" max="15619" width="15.5703125" style="14" customWidth="1"/>
    <col min="15620" max="15621" width="11.42578125" style="14"/>
    <col min="15622" max="15622" width="20.85546875" style="14" customWidth="1"/>
    <col min="15623" max="15872" width="11.42578125" style="14"/>
    <col min="15873" max="15873" width="5.5703125" style="14" customWidth="1"/>
    <col min="15874" max="15874" width="20.85546875" style="14" customWidth="1"/>
    <col min="15875" max="15875" width="15.5703125" style="14" customWidth="1"/>
    <col min="15876" max="15877" width="11.42578125" style="14"/>
    <col min="15878" max="15878" width="20.85546875" style="14" customWidth="1"/>
    <col min="15879" max="16128" width="11.42578125" style="14"/>
    <col min="16129" max="16129" width="5.5703125" style="14" customWidth="1"/>
    <col min="16130" max="16130" width="20.85546875" style="14" customWidth="1"/>
    <col min="16131" max="16131" width="15.5703125" style="14" customWidth="1"/>
    <col min="16132" max="16133" width="11.42578125" style="14"/>
    <col min="16134" max="16134" width="20.85546875" style="14" customWidth="1"/>
    <col min="16135" max="16384" width="11.42578125" style="14"/>
  </cols>
  <sheetData>
    <row r="1" spans="1:19" ht="12" thickBot="1"/>
    <row r="2" spans="1:19" ht="23.25" thickTop="1">
      <c r="A2" s="95" t="s">
        <v>39</v>
      </c>
      <c r="B2" s="96" t="s">
        <v>110</v>
      </c>
      <c r="C2" s="96" t="s">
        <v>111</v>
      </c>
      <c r="D2" s="96" t="s">
        <v>112</v>
      </c>
      <c r="F2" s="95" t="s">
        <v>110</v>
      </c>
      <c r="G2" s="57"/>
      <c r="H2" s="57"/>
      <c r="J2" s="109" t="s">
        <v>109</v>
      </c>
      <c r="K2" s="109"/>
      <c r="L2" s="109"/>
      <c r="M2" s="109"/>
      <c r="N2" s="109"/>
      <c r="O2" s="109"/>
      <c r="P2" s="109"/>
      <c r="Q2" s="109"/>
      <c r="R2" s="109"/>
      <c r="S2" s="109"/>
    </row>
    <row r="3" spans="1:19">
      <c r="A3" s="86"/>
      <c r="B3" s="87"/>
      <c r="C3" s="88"/>
      <c r="D3" s="88"/>
      <c r="F3" s="86"/>
      <c r="G3" s="97"/>
      <c r="H3" s="97"/>
    </row>
    <row r="4" spans="1:19">
      <c r="A4" s="86" t="s">
        <v>40</v>
      </c>
      <c r="B4" s="89" t="s">
        <v>41</v>
      </c>
      <c r="C4" s="90">
        <v>526.6678052837118</v>
      </c>
      <c r="D4" s="90">
        <v>2.3009394219792982</v>
      </c>
      <c r="F4" s="86" t="str">
        <f t="shared" ref="F4:F39" si="0">A4&amp;B4</f>
        <v>1.Canada</v>
      </c>
      <c r="G4" s="98">
        <f t="shared" ref="G4:G39" si="1">C4-D4</f>
        <v>524.36686586173255</v>
      </c>
      <c r="H4" s="98">
        <f t="shared" ref="H4:H39" si="2">2*D4</f>
        <v>4.6018788439585965</v>
      </c>
    </row>
    <row r="5" spans="1:19">
      <c r="A5" s="86" t="s">
        <v>42</v>
      </c>
      <c r="B5" s="91" t="s">
        <v>43</v>
      </c>
      <c r="C5" s="90">
        <v>526.42474901570904</v>
      </c>
      <c r="D5" s="90">
        <v>2.5465768674796445</v>
      </c>
      <c r="F5" s="86" t="str">
        <f t="shared" si="0"/>
        <v>2.Finlande</v>
      </c>
      <c r="G5" s="98">
        <f t="shared" si="1"/>
        <v>523.8781721482294</v>
      </c>
      <c r="H5" s="98">
        <f t="shared" si="2"/>
        <v>5.093153734959289</v>
      </c>
    </row>
    <row r="6" spans="1:19">
      <c r="A6" s="86" t="s">
        <v>44</v>
      </c>
      <c r="B6" s="91" t="s">
        <v>45</v>
      </c>
      <c r="C6" s="90">
        <v>520.81484114849388</v>
      </c>
      <c r="D6" s="90">
        <v>2.4660547353704905</v>
      </c>
      <c r="F6" s="86" t="str">
        <f t="shared" si="0"/>
        <v>3.Irlande</v>
      </c>
      <c r="G6" s="98">
        <f t="shared" si="1"/>
        <v>518.34878641312343</v>
      </c>
      <c r="H6" s="98">
        <f t="shared" si="2"/>
        <v>4.9321094707409809</v>
      </c>
    </row>
    <row r="7" spans="1:19">
      <c r="A7" s="86" t="s">
        <v>46</v>
      </c>
      <c r="B7" s="91" t="s">
        <v>47</v>
      </c>
      <c r="C7" s="90">
        <v>519.14286049803502</v>
      </c>
      <c r="D7" s="90">
        <v>2.2176891255407818</v>
      </c>
      <c r="F7" s="86" t="str">
        <f t="shared" si="0"/>
        <v>4.Estonie</v>
      </c>
      <c r="G7" s="98">
        <f t="shared" si="1"/>
        <v>516.92517137249422</v>
      </c>
      <c r="H7" s="98">
        <f t="shared" si="2"/>
        <v>4.4353782510815636</v>
      </c>
    </row>
    <row r="8" spans="1:19">
      <c r="A8" s="86" t="s">
        <v>48</v>
      </c>
      <c r="B8" s="91" t="s">
        <v>113</v>
      </c>
      <c r="C8" s="90">
        <v>517.43670846343105</v>
      </c>
      <c r="D8" s="90">
        <v>3.5047235699384358</v>
      </c>
      <c r="F8" s="86" t="str">
        <f t="shared" si="0"/>
        <v>5.Corée du Sud</v>
      </c>
      <c r="G8" s="98">
        <f t="shared" si="1"/>
        <v>513.93198489349265</v>
      </c>
      <c r="H8" s="98">
        <f t="shared" si="2"/>
        <v>7.0094471398768716</v>
      </c>
    </row>
    <row r="9" spans="1:19">
      <c r="A9" s="86" t="s">
        <v>49</v>
      </c>
      <c r="B9" s="91" t="s">
        <v>50</v>
      </c>
      <c r="C9" s="90">
        <v>515.95848002839034</v>
      </c>
      <c r="D9" s="90">
        <v>3.197210905362371</v>
      </c>
      <c r="F9" s="86" t="str">
        <f t="shared" si="0"/>
        <v>6.Japon</v>
      </c>
      <c r="G9" s="98">
        <f t="shared" si="1"/>
        <v>512.761269123028</v>
      </c>
      <c r="H9" s="98">
        <f t="shared" si="2"/>
        <v>6.3944218107247419</v>
      </c>
    </row>
    <row r="10" spans="1:19">
      <c r="A10" s="86" t="s">
        <v>51</v>
      </c>
      <c r="B10" s="91" t="s">
        <v>52</v>
      </c>
      <c r="C10" s="90">
        <v>513.19117240839489</v>
      </c>
      <c r="D10" s="90">
        <v>2.5093293349480605</v>
      </c>
      <c r="F10" s="86" t="str">
        <f t="shared" si="0"/>
        <v>7.Norvège</v>
      </c>
      <c r="G10" s="98">
        <f t="shared" si="1"/>
        <v>510.68184307344683</v>
      </c>
      <c r="H10" s="98">
        <f t="shared" si="2"/>
        <v>5.0186586698961211</v>
      </c>
    </row>
    <row r="11" spans="1:19">
      <c r="A11" s="86" t="s">
        <v>53</v>
      </c>
      <c r="B11" s="91" t="s">
        <v>54</v>
      </c>
      <c r="C11" s="90">
        <v>509.27071202202643</v>
      </c>
      <c r="D11" s="90">
        <v>2.4046789794835171</v>
      </c>
      <c r="F11" s="86" t="str">
        <f t="shared" si="0"/>
        <v>8.Nouvelle-Zélande</v>
      </c>
      <c r="G11" s="98">
        <f t="shared" si="1"/>
        <v>506.86603304254294</v>
      </c>
      <c r="H11" s="98">
        <f t="shared" si="2"/>
        <v>4.8093579589670341</v>
      </c>
    </row>
    <row r="12" spans="1:19">
      <c r="A12" s="86" t="s">
        <v>55</v>
      </c>
      <c r="B12" s="91" t="s">
        <v>56</v>
      </c>
      <c r="C12" s="90">
        <v>509.10413844665646</v>
      </c>
      <c r="D12" s="90">
        <v>3.0184897081681004</v>
      </c>
      <c r="F12" s="86" t="str">
        <f t="shared" si="0"/>
        <v>9.Allemagne</v>
      </c>
      <c r="G12" s="98">
        <f t="shared" si="1"/>
        <v>506.08564873848837</v>
      </c>
      <c r="H12" s="98">
        <f t="shared" si="2"/>
        <v>6.0369794163362007</v>
      </c>
    </row>
    <row r="13" spans="1:19">
      <c r="A13" s="86" t="s">
        <v>57</v>
      </c>
      <c r="B13" s="101" t="s">
        <v>58</v>
      </c>
      <c r="C13" s="90">
        <v>505.69707052189653</v>
      </c>
      <c r="D13" s="90">
        <v>2.4847533063513398</v>
      </c>
      <c r="F13" s="86" t="str">
        <f t="shared" si="0"/>
        <v>10.Pologne</v>
      </c>
      <c r="G13" s="98">
        <f t="shared" si="1"/>
        <v>503.21231721554517</v>
      </c>
      <c r="H13" s="98">
        <f t="shared" si="2"/>
        <v>4.9695066127026797</v>
      </c>
    </row>
    <row r="14" spans="1:19">
      <c r="A14" s="86" t="s">
        <v>59</v>
      </c>
      <c r="B14" s="91" t="s">
        <v>60</v>
      </c>
      <c r="C14" s="90">
        <v>505.21588149632402</v>
      </c>
      <c r="D14" s="90">
        <v>1.4729025344616367</v>
      </c>
      <c r="F14" s="86" t="str">
        <f t="shared" si="0"/>
        <v>11.Slovénie</v>
      </c>
      <c r="G14" s="98">
        <f t="shared" si="1"/>
        <v>503.74297896186238</v>
      </c>
      <c r="H14" s="98">
        <f t="shared" si="2"/>
        <v>2.9458050689232733</v>
      </c>
    </row>
    <row r="15" spans="1:19">
      <c r="A15" s="86" t="s">
        <v>61</v>
      </c>
      <c r="B15" s="101" t="s">
        <v>62</v>
      </c>
      <c r="C15" s="90">
        <v>502.95905099662582</v>
      </c>
      <c r="D15" s="90">
        <v>2.4117432147038822</v>
      </c>
      <c r="F15" s="86" t="str">
        <f t="shared" si="0"/>
        <v>12.Pays-Bas</v>
      </c>
      <c r="G15" s="98">
        <f t="shared" si="1"/>
        <v>500.54730778192192</v>
      </c>
      <c r="H15" s="98">
        <f t="shared" si="2"/>
        <v>4.8234864294077644</v>
      </c>
    </row>
    <row r="16" spans="1:19">
      <c r="A16" s="86" t="s">
        <v>63</v>
      </c>
      <c r="B16" s="101" t="s">
        <v>64</v>
      </c>
      <c r="C16" s="90">
        <v>502.9005595912858</v>
      </c>
      <c r="D16" s="90">
        <v>1.6908918764709953</v>
      </c>
      <c r="F16" s="86" t="str">
        <f t="shared" si="0"/>
        <v>13.Australie</v>
      </c>
      <c r="G16" s="98">
        <f t="shared" si="1"/>
        <v>501.20966771481483</v>
      </c>
      <c r="H16" s="98">
        <f t="shared" si="2"/>
        <v>3.3817837529419905</v>
      </c>
    </row>
    <row r="17" spans="1:8">
      <c r="A17" s="86" t="s">
        <v>65</v>
      </c>
      <c r="B17" s="101" t="s">
        <v>66</v>
      </c>
      <c r="C17" s="90">
        <v>500.15560695531786</v>
      </c>
      <c r="D17" s="90">
        <v>3.4834003212320988</v>
      </c>
      <c r="F17" s="86" t="str">
        <f t="shared" si="0"/>
        <v>14.Suède</v>
      </c>
      <c r="G17" s="98">
        <f t="shared" si="1"/>
        <v>496.67220663408574</v>
      </c>
      <c r="H17" s="98">
        <f t="shared" si="2"/>
        <v>6.9668006424641975</v>
      </c>
    </row>
    <row r="18" spans="1:8">
      <c r="A18" s="86" t="s">
        <v>67</v>
      </c>
      <c r="B18" s="101" t="s">
        <v>68</v>
      </c>
      <c r="C18" s="90">
        <v>499.81458505802533</v>
      </c>
      <c r="D18" s="90">
        <v>2.544547147712013</v>
      </c>
      <c r="F18" s="86" t="str">
        <f t="shared" si="0"/>
        <v>15.Danemark</v>
      </c>
      <c r="G18" s="98">
        <f t="shared" si="1"/>
        <v>497.27003791031331</v>
      </c>
      <c r="H18" s="98">
        <f t="shared" si="2"/>
        <v>5.0890942954240259</v>
      </c>
    </row>
    <row r="19" spans="1:8">
      <c r="A19" s="86" t="s">
        <v>69</v>
      </c>
      <c r="B19" s="101" t="s">
        <v>3</v>
      </c>
      <c r="C19" s="90">
        <v>499.30614110934005</v>
      </c>
      <c r="D19" s="90">
        <v>2.5070195363604957</v>
      </c>
      <c r="F19" s="99" t="str">
        <f t="shared" si="0"/>
        <v>16.France</v>
      </c>
      <c r="G19" s="98">
        <f t="shared" si="1"/>
        <v>496.79912157297957</v>
      </c>
      <c r="H19" s="98">
        <f t="shared" si="2"/>
        <v>5.0140390727209914</v>
      </c>
    </row>
    <row r="20" spans="1:8">
      <c r="A20" s="86" t="s">
        <v>70</v>
      </c>
      <c r="B20" s="101" t="s">
        <v>71</v>
      </c>
      <c r="C20" s="90">
        <v>498.52418967390116</v>
      </c>
      <c r="D20" s="90">
        <v>2.4157061204906505</v>
      </c>
      <c r="F20" s="86" t="str">
        <f t="shared" si="0"/>
        <v>17.Belgique</v>
      </c>
      <c r="G20" s="98">
        <f t="shared" si="1"/>
        <v>496.10848355341051</v>
      </c>
      <c r="H20" s="98">
        <f t="shared" si="2"/>
        <v>4.831412240981301</v>
      </c>
    </row>
    <row r="21" spans="1:8">
      <c r="A21" s="86" t="s">
        <v>72</v>
      </c>
      <c r="B21" s="101" t="s">
        <v>73</v>
      </c>
      <c r="C21" s="90">
        <v>498.12890461978964</v>
      </c>
      <c r="D21" s="90">
        <v>2.6935606759855002</v>
      </c>
      <c r="F21" s="86" t="str">
        <f t="shared" si="0"/>
        <v>18.Portugal</v>
      </c>
      <c r="G21" s="98">
        <f t="shared" si="1"/>
        <v>495.43534394380413</v>
      </c>
      <c r="H21" s="98">
        <f t="shared" si="2"/>
        <v>5.3871213519710004</v>
      </c>
    </row>
    <row r="22" spans="1:8">
      <c r="A22" s="86" t="s">
        <v>74</v>
      </c>
      <c r="B22" s="101" t="s">
        <v>75</v>
      </c>
      <c r="C22" s="90">
        <v>497.97193179576811</v>
      </c>
      <c r="D22" s="90">
        <v>2.7693772160508736</v>
      </c>
      <c r="F22" s="86" t="str">
        <f t="shared" si="0"/>
        <v>19.Royaume-Uni</v>
      </c>
      <c r="G22" s="98">
        <f t="shared" si="1"/>
        <v>495.20255457971723</v>
      </c>
      <c r="H22" s="98">
        <f t="shared" si="2"/>
        <v>5.5387544321017472</v>
      </c>
    </row>
    <row r="23" spans="1:8">
      <c r="A23" s="86" t="s">
        <v>76</v>
      </c>
      <c r="B23" s="101" t="s">
        <v>77</v>
      </c>
      <c r="C23" s="90">
        <v>496.93509714828809</v>
      </c>
      <c r="D23" s="90">
        <v>3.4074770837877391</v>
      </c>
      <c r="F23" s="86" t="str">
        <f t="shared" si="0"/>
        <v>20.États-Unis</v>
      </c>
      <c r="G23" s="98">
        <f t="shared" si="1"/>
        <v>493.52762006450035</v>
      </c>
      <c r="H23" s="98">
        <f t="shared" si="2"/>
        <v>6.8149541675754781</v>
      </c>
    </row>
    <row r="24" spans="1:8">
      <c r="A24" s="86" t="s">
        <v>78</v>
      </c>
      <c r="B24" s="101" t="s">
        <v>79</v>
      </c>
      <c r="C24" s="90">
        <v>495.57643532616868</v>
      </c>
      <c r="D24" s="90">
        <v>2.3637623605679621</v>
      </c>
      <c r="F24" s="86" t="str">
        <f t="shared" si="0"/>
        <v>21.Espagne</v>
      </c>
      <c r="G24" s="98">
        <f t="shared" si="1"/>
        <v>493.21267296560069</v>
      </c>
      <c r="H24" s="98">
        <f t="shared" si="2"/>
        <v>4.7275247211359241</v>
      </c>
    </row>
    <row r="25" spans="1:8">
      <c r="A25" s="86"/>
      <c r="B25" s="91" t="s">
        <v>4</v>
      </c>
      <c r="C25" s="90">
        <v>492.54890982097811</v>
      </c>
      <c r="D25" s="90">
        <v>0.464241689963244</v>
      </c>
      <c r="F25" s="86" t="str">
        <f t="shared" si="0"/>
        <v>OCDE</v>
      </c>
      <c r="G25" s="98">
        <f t="shared" si="1"/>
        <v>492.08466813101489</v>
      </c>
      <c r="H25" s="98">
        <f t="shared" si="2"/>
        <v>0.92848337992648799</v>
      </c>
    </row>
    <row r="26" spans="1:8">
      <c r="A26" s="86" t="s">
        <v>80</v>
      </c>
      <c r="B26" s="101" t="s">
        <v>81</v>
      </c>
      <c r="C26" s="90">
        <v>492.19822866843333</v>
      </c>
      <c r="D26" s="90">
        <v>3.0310201361437987</v>
      </c>
      <c r="F26" s="86" t="str">
        <f t="shared" si="0"/>
        <v>22.Suisse</v>
      </c>
      <c r="G26" s="98">
        <f t="shared" si="1"/>
        <v>489.16720853228952</v>
      </c>
      <c r="H26" s="98">
        <f t="shared" si="2"/>
        <v>6.0620402722875975</v>
      </c>
    </row>
    <row r="27" spans="1:8">
      <c r="A27" s="86" t="s">
        <v>82</v>
      </c>
      <c r="B27" s="91" t="s">
        <v>83</v>
      </c>
      <c r="C27" s="90">
        <v>487.75810137237016</v>
      </c>
      <c r="D27" s="90">
        <v>1.802030723219721</v>
      </c>
      <c r="F27" s="86" t="str">
        <f t="shared" si="0"/>
        <v>23.Lettonie</v>
      </c>
      <c r="G27" s="98">
        <f t="shared" si="1"/>
        <v>485.95607064915043</v>
      </c>
      <c r="H27" s="98">
        <f t="shared" si="2"/>
        <v>3.604061446439442</v>
      </c>
    </row>
    <row r="28" spans="1:8">
      <c r="A28" s="86" t="s">
        <v>84</v>
      </c>
      <c r="B28" s="91" t="s">
        <v>85</v>
      </c>
      <c r="C28" s="90">
        <v>487.25014201256977</v>
      </c>
      <c r="D28" s="90">
        <v>2.5997074149170674</v>
      </c>
      <c r="F28" s="86" t="str">
        <f t="shared" si="0"/>
        <v>24.Rép. tchèque</v>
      </c>
      <c r="G28" s="98">
        <f t="shared" si="1"/>
        <v>484.65043459765269</v>
      </c>
      <c r="H28" s="98">
        <f t="shared" si="2"/>
        <v>5.1994148298341347</v>
      </c>
    </row>
    <row r="29" spans="1:8">
      <c r="A29" s="86" t="s">
        <v>86</v>
      </c>
      <c r="B29" s="91" t="s">
        <v>87</v>
      </c>
      <c r="C29" s="90">
        <v>484.86559683191604</v>
      </c>
      <c r="D29" s="90">
        <v>2.8352776896235174</v>
      </c>
      <c r="F29" s="86" t="str">
        <f t="shared" si="0"/>
        <v>25.Autriche</v>
      </c>
      <c r="G29" s="98">
        <f t="shared" si="1"/>
        <v>482.03031914229251</v>
      </c>
      <c r="H29" s="98">
        <f t="shared" si="2"/>
        <v>5.6705553792470349</v>
      </c>
    </row>
    <row r="30" spans="1:8">
      <c r="A30" s="86" t="s">
        <v>88</v>
      </c>
      <c r="B30" s="91" t="s">
        <v>89</v>
      </c>
      <c r="C30" s="90">
        <v>484.75799650004728</v>
      </c>
      <c r="D30" s="90">
        <v>2.6813972175028309</v>
      </c>
      <c r="F30" s="86" t="str">
        <f t="shared" si="0"/>
        <v>26.Italie</v>
      </c>
      <c r="G30" s="98">
        <f t="shared" si="1"/>
        <v>482.07659928254446</v>
      </c>
      <c r="H30" s="98">
        <f t="shared" si="2"/>
        <v>5.3627944350056618</v>
      </c>
    </row>
    <row r="31" spans="1:8">
      <c r="A31" s="86" t="s">
        <v>90</v>
      </c>
      <c r="B31" s="91" t="s">
        <v>91</v>
      </c>
      <c r="C31" s="90">
        <v>481.52554680957138</v>
      </c>
      <c r="D31" s="90">
        <v>1.9849640428783846</v>
      </c>
      <c r="F31" s="86" t="str">
        <f t="shared" si="0"/>
        <v>27.Islande</v>
      </c>
      <c r="G31" s="98">
        <f t="shared" si="1"/>
        <v>479.54058276669298</v>
      </c>
      <c r="H31" s="98">
        <f t="shared" si="2"/>
        <v>3.9699280857567691</v>
      </c>
    </row>
    <row r="32" spans="1:8">
      <c r="A32" s="86" t="s">
        <v>92</v>
      </c>
      <c r="B32" s="91" t="s">
        <v>93</v>
      </c>
      <c r="C32" s="90">
        <v>481.43908363031443</v>
      </c>
      <c r="D32" s="90">
        <v>1.4414463461631726</v>
      </c>
      <c r="F32" s="86" t="str">
        <f t="shared" si="0"/>
        <v>28.Luxembourg</v>
      </c>
      <c r="G32" s="98">
        <f t="shared" si="1"/>
        <v>479.99763728415127</v>
      </c>
      <c r="H32" s="98">
        <f t="shared" si="2"/>
        <v>2.8828926923263452</v>
      </c>
    </row>
    <row r="33" spans="1:8">
      <c r="A33" s="86" t="s">
        <v>94</v>
      </c>
      <c r="B33" s="91" t="s">
        <v>95</v>
      </c>
      <c r="C33" s="90">
        <v>478.96064422710646</v>
      </c>
      <c r="D33" s="90">
        <v>3.7765935361272831</v>
      </c>
      <c r="F33" s="86" t="str">
        <f t="shared" si="0"/>
        <v>29.Israël</v>
      </c>
      <c r="G33" s="98">
        <f t="shared" si="1"/>
        <v>475.18405069097918</v>
      </c>
      <c r="H33" s="98">
        <f t="shared" si="2"/>
        <v>7.5531870722545662</v>
      </c>
    </row>
    <row r="34" spans="1:8">
      <c r="A34" s="86" t="s">
        <v>96</v>
      </c>
      <c r="B34" s="91" t="s">
        <v>97</v>
      </c>
      <c r="C34" s="90">
        <v>469.52325696157317</v>
      </c>
      <c r="D34" s="90">
        <v>2.6590546785335194</v>
      </c>
      <c r="F34" s="86" t="str">
        <f t="shared" si="0"/>
        <v>30.Hongrie</v>
      </c>
      <c r="G34" s="98">
        <f t="shared" si="1"/>
        <v>466.86420228303967</v>
      </c>
      <c r="H34" s="98">
        <f t="shared" si="2"/>
        <v>5.3181093570670388</v>
      </c>
    </row>
    <row r="35" spans="1:8">
      <c r="A35" s="86" t="s">
        <v>98</v>
      </c>
      <c r="B35" s="91" t="s">
        <v>99</v>
      </c>
      <c r="C35" s="90">
        <v>467.03953825862101</v>
      </c>
      <c r="D35" s="90">
        <v>4.3386973011302796</v>
      </c>
      <c r="F35" s="86" t="str">
        <f t="shared" si="0"/>
        <v>31.Grèce</v>
      </c>
      <c r="G35" s="98">
        <f t="shared" si="1"/>
        <v>462.70084095749075</v>
      </c>
      <c r="H35" s="98">
        <f t="shared" si="2"/>
        <v>8.6773946022605593</v>
      </c>
    </row>
    <row r="36" spans="1:8">
      <c r="A36" s="86" t="s">
        <v>100</v>
      </c>
      <c r="B36" s="91" t="s">
        <v>101</v>
      </c>
      <c r="C36" s="90">
        <v>458.57087598690481</v>
      </c>
      <c r="D36" s="90">
        <v>2.5848777290520548</v>
      </c>
      <c r="F36" s="86" t="str">
        <f t="shared" si="0"/>
        <v>32.Chili</v>
      </c>
      <c r="G36" s="98">
        <f t="shared" si="1"/>
        <v>455.98599825785277</v>
      </c>
      <c r="H36" s="98">
        <f t="shared" si="2"/>
        <v>5.1697554581041096</v>
      </c>
    </row>
    <row r="37" spans="1:8">
      <c r="A37" s="86" t="s">
        <v>102</v>
      </c>
      <c r="B37" s="91" t="s">
        <v>103</v>
      </c>
      <c r="C37" s="90">
        <v>452.51433765019578</v>
      </c>
      <c r="D37" s="90">
        <v>2.8281976208696471</v>
      </c>
      <c r="F37" s="86" t="str">
        <f t="shared" si="0"/>
        <v>33.Rép. slovaque</v>
      </c>
      <c r="G37" s="98">
        <f t="shared" si="1"/>
        <v>449.68614002932611</v>
      </c>
      <c r="H37" s="98">
        <f t="shared" si="2"/>
        <v>5.6563952417392942</v>
      </c>
    </row>
    <row r="38" spans="1:8">
      <c r="A38" s="86" t="s">
        <v>104</v>
      </c>
      <c r="B38" s="91" t="s">
        <v>105</v>
      </c>
      <c r="C38" s="90">
        <v>428.33509345452796</v>
      </c>
      <c r="D38" s="90">
        <v>3.9640642485932016</v>
      </c>
      <c r="F38" s="86" t="str">
        <f t="shared" si="0"/>
        <v>34.Turquie</v>
      </c>
      <c r="G38" s="98">
        <f t="shared" si="1"/>
        <v>424.37102920593475</v>
      </c>
      <c r="H38" s="98">
        <f t="shared" si="2"/>
        <v>7.9281284971864032</v>
      </c>
    </row>
    <row r="39" spans="1:8">
      <c r="A39" s="92" t="s">
        <v>106</v>
      </c>
      <c r="B39" s="93" t="s">
        <v>107</v>
      </c>
      <c r="C39" s="94">
        <v>423.27647976249904</v>
      </c>
      <c r="D39" s="94">
        <v>2.5836137970422417</v>
      </c>
      <c r="F39" s="92" t="str">
        <f t="shared" si="0"/>
        <v>35.Mexique</v>
      </c>
      <c r="G39" s="100">
        <f t="shared" si="1"/>
        <v>420.6928659654568</v>
      </c>
      <c r="H39" s="100">
        <f t="shared" si="2"/>
        <v>5.1672275940844834</v>
      </c>
    </row>
    <row r="40" spans="1:8">
      <c r="B40" s="77"/>
      <c r="D40" s="82"/>
      <c r="E40" s="82"/>
      <c r="H40" s="83"/>
    </row>
    <row r="41" spans="1:8">
      <c r="D41" s="82"/>
      <c r="E41" s="82"/>
      <c r="G41" s="82"/>
      <c r="H41" s="83"/>
    </row>
    <row r="42" spans="1:8">
      <c r="D42" s="82"/>
      <c r="E42" s="82"/>
      <c r="G42" s="82"/>
      <c r="H42" s="82"/>
    </row>
    <row r="43" spans="1:8">
      <c r="D43" s="82"/>
      <c r="E43" s="82"/>
      <c r="G43" s="82"/>
      <c r="H43" s="82"/>
    </row>
    <row r="44" spans="1:8">
      <c r="D44" s="82"/>
      <c r="E44" s="82"/>
      <c r="G44" s="82"/>
      <c r="H44" s="82"/>
    </row>
    <row r="45" spans="1:8">
      <c r="D45" s="82"/>
      <c r="E45" s="82"/>
      <c r="G45" s="82"/>
      <c r="H45" s="82"/>
    </row>
    <row r="46" spans="1:8">
      <c r="D46" s="82"/>
      <c r="E46" s="82"/>
      <c r="G46" s="82"/>
      <c r="H46" s="82"/>
    </row>
    <row r="49" spans="2:19" ht="45" customHeight="1">
      <c r="B49" s="14"/>
      <c r="C49" s="80"/>
      <c r="F49" s="85"/>
      <c r="J49" s="110" t="s">
        <v>108</v>
      </c>
      <c r="K49" s="110"/>
      <c r="L49" s="110"/>
      <c r="M49" s="110"/>
      <c r="N49" s="110"/>
      <c r="O49" s="110"/>
      <c r="P49" s="110"/>
      <c r="Q49" s="110"/>
      <c r="R49" s="110"/>
      <c r="S49" s="110"/>
    </row>
    <row r="50" spans="2:19">
      <c r="B50" s="14"/>
      <c r="C50" s="80"/>
      <c r="F50" s="85"/>
      <c r="J50" s="79" t="s">
        <v>116</v>
      </c>
    </row>
  </sheetData>
  <mergeCells count="2">
    <mergeCell ref="J2:S2"/>
    <mergeCell ref="J49:S4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150" zoomScaleNormal="150" workbookViewId="0">
      <selection activeCell="L18" sqref="L18"/>
    </sheetView>
  </sheetViews>
  <sheetFormatPr baseColWidth="10" defaultRowHeight="11.25"/>
  <cols>
    <col min="1" max="1" width="7" style="1" customWidth="1"/>
    <col min="2" max="11" width="8.85546875" style="1" customWidth="1"/>
    <col min="12" max="16384" width="11.42578125" style="1"/>
  </cols>
  <sheetData>
    <row r="1" spans="1:11" ht="12" thickBot="1">
      <c r="A1" s="2" t="s">
        <v>26</v>
      </c>
    </row>
    <row r="2" spans="1:11" ht="27" customHeight="1" thickTop="1">
      <c r="A2" s="112"/>
      <c r="B2" s="118" t="s">
        <v>2</v>
      </c>
      <c r="C2" s="118"/>
      <c r="D2" s="118" t="s">
        <v>1</v>
      </c>
      <c r="E2" s="118"/>
      <c r="F2" s="118" t="s">
        <v>0</v>
      </c>
      <c r="G2" s="119"/>
      <c r="H2" s="121" t="s">
        <v>23</v>
      </c>
      <c r="I2" s="118"/>
      <c r="J2" s="118" t="s">
        <v>24</v>
      </c>
      <c r="K2" s="118"/>
    </row>
    <row r="3" spans="1:11">
      <c r="A3" s="113"/>
      <c r="B3" s="111" t="s">
        <v>5</v>
      </c>
      <c r="C3" s="111" t="s">
        <v>6</v>
      </c>
      <c r="D3" s="111" t="s">
        <v>5</v>
      </c>
      <c r="E3" s="111" t="s">
        <v>6</v>
      </c>
      <c r="F3" s="111" t="s">
        <v>5</v>
      </c>
      <c r="G3" s="120" t="s">
        <v>6</v>
      </c>
      <c r="H3" s="122" t="s">
        <v>5</v>
      </c>
      <c r="I3" s="111" t="s">
        <v>6</v>
      </c>
      <c r="J3" s="111" t="s">
        <v>5</v>
      </c>
      <c r="K3" s="111" t="s">
        <v>6</v>
      </c>
    </row>
    <row r="4" spans="1:11">
      <c r="A4" s="113"/>
      <c r="B4" s="111"/>
      <c r="C4" s="111"/>
      <c r="D4" s="111"/>
      <c r="E4" s="111"/>
      <c r="F4" s="111"/>
      <c r="G4" s="120"/>
      <c r="H4" s="122"/>
      <c r="I4" s="111"/>
      <c r="J4" s="111"/>
      <c r="K4" s="111"/>
    </row>
    <row r="5" spans="1:11">
      <c r="A5" s="18" t="s">
        <v>3</v>
      </c>
      <c r="B5" s="19">
        <v>15.2</v>
      </c>
      <c r="C5" s="19">
        <v>8.5</v>
      </c>
      <c r="D5" s="19">
        <v>19.8</v>
      </c>
      <c r="E5" s="19">
        <v>9.6</v>
      </c>
      <c r="F5" s="19">
        <v>21.5</v>
      </c>
      <c r="G5" s="26">
        <v>12.5</v>
      </c>
      <c r="H5" s="28">
        <v>6.3</v>
      </c>
      <c r="I5" s="21">
        <v>4</v>
      </c>
      <c r="J5" s="19">
        <v>1.7</v>
      </c>
      <c r="K5" s="20">
        <v>2.9</v>
      </c>
    </row>
    <row r="6" spans="1:11">
      <c r="A6" s="22" t="s">
        <v>4</v>
      </c>
      <c r="B6" s="23">
        <v>20</v>
      </c>
      <c r="C6" s="24">
        <f>G6-I6</f>
        <v>8.8000000000000007</v>
      </c>
      <c r="D6" s="24">
        <v>18.5</v>
      </c>
      <c r="E6" s="24">
        <v>7.5</v>
      </c>
      <c r="F6" s="23">
        <v>20</v>
      </c>
      <c r="G6" s="27">
        <v>8.4</v>
      </c>
      <c r="H6" s="29">
        <v>0.1</v>
      </c>
      <c r="I6" s="25">
        <v>-0.4</v>
      </c>
      <c r="J6" s="24">
        <v>1.5</v>
      </c>
      <c r="K6" s="24">
        <v>0.8</v>
      </c>
    </row>
    <row r="7" spans="1:11" ht="15">
      <c r="A7" s="114" t="s">
        <v>7</v>
      </c>
      <c r="B7" s="115"/>
      <c r="C7" s="115"/>
      <c r="D7" s="115"/>
      <c r="E7" s="115"/>
      <c r="F7" s="115"/>
      <c r="G7" s="115"/>
      <c r="H7" s="115"/>
      <c r="I7" s="115"/>
      <c r="J7" s="115"/>
      <c r="K7" s="115"/>
    </row>
    <row r="8" spans="1:11" ht="25.9" customHeight="1">
      <c r="A8" s="117" t="s">
        <v>32</v>
      </c>
      <c r="B8" s="117"/>
      <c r="C8" s="117"/>
      <c r="D8" s="117"/>
      <c r="E8" s="117"/>
      <c r="F8" s="117"/>
      <c r="G8" s="117"/>
      <c r="H8" s="117"/>
      <c r="I8" s="117"/>
      <c r="J8" s="117"/>
      <c r="K8" s="117"/>
    </row>
    <row r="9" spans="1:11" ht="15.75" thickBot="1">
      <c r="A9" s="107" t="s">
        <v>36</v>
      </c>
      <c r="B9" s="116"/>
      <c r="C9" s="116"/>
      <c r="D9" s="116"/>
      <c r="E9" s="116"/>
      <c r="F9" s="116"/>
      <c r="G9" s="116"/>
      <c r="H9" s="116"/>
      <c r="I9" s="116"/>
      <c r="J9" s="116"/>
      <c r="K9" s="116"/>
    </row>
  </sheetData>
  <mergeCells count="19">
    <mergeCell ref="D3:D4"/>
    <mergeCell ref="E3:E4"/>
    <mergeCell ref="H3:H4"/>
    <mergeCell ref="I3:I4"/>
    <mergeCell ref="A2:A4"/>
    <mergeCell ref="A7:K7"/>
    <mergeCell ref="A9:K9"/>
    <mergeCell ref="A8:K8"/>
    <mergeCell ref="J2:K2"/>
    <mergeCell ref="J3:J4"/>
    <mergeCell ref="K3:K4"/>
    <mergeCell ref="F2:G2"/>
    <mergeCell ref="F3:F4"/>
    <mergeCell ref="G3:G4"/>
    <mergeCell ref="B2:C2"/>
    <mergeCell ref="H2:I2"/>
    <mergeCell ref="B3:B4"/>
    <mergeCell ref="C3:C4"/>
    <mergeCell ref="D2:E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zoomScale="150" zoomScaleNormal="150" workbookViewId="0">
      <selection activeCell="M19" sqref="M19"/>
    </sheetView>
  </sheetViews>
  <sheetFormatPr baseColWidth="10" defaultRowHeight="11.25"/>
  <cols>
    <col min="1" max="1" width="6" style="1" customWidth="1"/>
    <col min="2" max="16" width="8" style="1" customWidth="1"/>
    <col min="17" max="16384" width="11.42578125" style="1"/>
  </cols>
  <sheetData>
    <row r="1" spans="1:16" ht="12" thickBot="1">
      <c r="A1" s="2" t="s">
        <v>27</v>
      </c>
    </row>
    <row r="2" spans="1:16" ht="12" thickTop="1">
      <c r="A2" s="126"/>
      <c r="B2" s="124" t="s">
        <v>2</v>
      </c>
      <c r="C2" s="124"/>
      <c r="D2" s="124"/>
      <c r="E2" s="124" t="s">
        <v>1</v>
      </c>
      <c r="F2" s="124"/>
      <c r="G2" s="124"/>
      <c r="H2" s="124" t="s">
        <v>0</v>
      </c>
      <c r="I2" s="124"/>
      <c r="J2" s="125"/>
      <c r="K2" s="121" t="s">
        <v>23</v>
      </c>
      <c r="L2" s="118"/>
      <c r="M2" s="118"/>
      <c r="N2" s="118" t="s">
        <v>24</v>
      </c>
      <c r="O2" s="118"/>
      <c r="P2" s="118"/>
    </row>
    <row r="3" spans="1:16">
      <c r="A3" s="127"/>
      <c r="B3" s="30" t="s">
        <v>8</v>
      </c>
      <c r="C3" s="30" t="s">
        <v>9</v>
      </c>
      <c r="D3" s="30" t="s">
        <v>11</v>
      </c>
      <c r="E3" s="30" t="s">
        <v>8</v>
      </c>
      <c r="F3" s="30" t="s">
        <v>9</v>
      </c>
      <c r="G3" s="30" t="s">
        <v>11</v>
      </c>
      <c r="H3" s="30" t="s">
        <v>8</v>
      </c>
      <c r="I3" s="30" t="s">
        <v>9</v>
      </c>
      <c r="J3" s="46" t="s">
        <v>11</v>
      </c>
      <c r="K3" s="49" t="s">
        <v>8</v>
      </c>
      <c r="L3" s="30" t="s">
        <v>10</v>
      </c>
      <c r="M3" s="30" t="s">
        <v>11</v>
      </c>
      <c r="N3" s="30" t="s">
        <v>8</v>
      </c>
      <c r="O3" s="30" t="s">
        <v>10</v>
      </c>
      <c r="P3" s="30" t="s">
        <v>11</v>
      </c>
    </row>
    <row r="4" spans="1:16">
      <c r="A4" s="31" t="s">
        <v>3</v>
      </c>
      <c r="B4" s="32">
        <v>490.29942038160698</v>
      </c>
      <c r="C4" s="32">
        <v>519.06292378661999</v>
      </c>
      <c r="D4" s="33">
        <v>-28.763503405013012</v>
      </c>
      <c r="E4" s="34">
        <v>475.04234101741702</v>
      </c>
      <c r="F4" s="34">
        <v>515.18113762600001</v>
      </c>
      <c r="G4" s="33">
        <v>-40.1</v>
      </c>
      <c r="H4" s="34">
        <v>484.62928610822399</v>
      </c>
      <c r="I4" s="34">
        <v>513.76402039399898</v>
      </c>
      <c r="J4" s="47">
        <v>-29.134734285774982</v>
      </c>
      <c r="K4" s="50">
        <v>-5.6701342733829847</v>
      </c>
      <c r="L4" s="35">
        <v>-5.2989033926210141</v>
      </c>
      <c r="M4" s="36">
        <v>-0.37123088076197064</v>
      </c>
      <c r="N4" s="37">
        <v>9.586944580078125</v>
      </c>
      <c r="O4" s="37">
        <v>-1.4171180725097656</v>
      </c>
      <c r="P4" s="37">
        <v>11.004062652587891</v>
      </c>
    </row>
    <row r="5" spans="1:16">
      <c r="A5" s="38" t="s">
        <v>4</v>
      </c>
      <c r="B5" s="39">
        <v>477.91294894248398</v>
      </c>
      <c r="C5" s="5">
        <v>510.02064666014502</v>
      </c>
      <c r="D5" s="40">
        <v>-32</v>
      </c>
      <c r="E5" s="39">
        <v>474.38858255541197</v>
      </c>
      <c r="F5" s="5">
        <v>513.68636771311969</v>
      </c>
      <c r="G5" s="41">
        <v>-39.297785157707722</v>
      </c>
      <c r="H5" s="42">
        <v>479.26704980271501</v>
      </c>
      <c r="I5" s="42">
        <v>506.16219680165102</v>
      </c>
      <c r="J5" s="48">
        <v>-26.895146998936013</v>
      </c>
      <c r="K5" s="51">
        <v>-1.4</v>
      </c>
      <c r="L5" s="43">
        <v>-3.9</v>
      </c>
      <c r="M5" s="44">
        <v>5.1048530010639865</v>
      </c>
      <c r="N5" s="5">
        <v>5.0084977149963379</v>
      </c>
      <c r="O5" s="45">
        <v>-7.198082447052002</v>
      </c>
      <c r="P5" s="45">
        <v>12.20658016204834</v>
      </c>
    </row>
    <row r="6" spans="1:16" ht="24.6" customHeight="1">
      <c r="A6" s="123" t="s">
        <v>12</v>
      </c>
      <c r="B6" s="123"/>
      <c r="C6" s="123"/>
      <c r="D6" s="123"/>
      <c r="E6" s="123"/>
      <c r="F6" s="123"/>
      <c r="G6" s="123"/>
      <c r="H6" s="123"/>
      <c r="I6" s="123"/>
      <c r="J6" s="123"/>
      <c r="K6" s="123"/>
      <c r="L6" s="123"/>
      <c r="M6" s="123"/>
      <c r="N6" s="123"/>
      <c r="O6" s="123"/>
      <c r="P6" s="123"/>
    </row>
    <row r="7" spans="1:16" ht="26.45" customHeight="1">
      <c r="A7" s="117" t="s">
        <v>33</v>
      </c>
      <c r="B7" s="117"/>
      <c r="C7" s="117"/>
      <c r="D7" s="117"/>
      <c r="E7" s="117"/>
      <c r="F7" s="117"/>
      <c r="G7" s="117"/>
      <c r="H7" s="117"/>
      <c r="I7" s="117"/>
      <c r="J7" s="117"/>
      <c r="K7" s="117"/>
      <c r="L7" s="117"/>
      <c r="M7" s="117"/>
      <c r="N7" s="117"/>
      <c r="O7" s="117"/>
      <c r="P7" s="117"/>
    </row>
    <row r="8" spans="1:16" ht="15.75" thickBot="1">
      <c r="A8" s="107" t="s">
        <v>36</v>
      </c>
      <c r="B8" s="116"/>
      <c r="C8" s="116"/>
      <c r="D8" s="116"/>
      <c r="E8" s="116"/>
      <c r="F8" s="116"/>
      <c r="G8" s="116"/>
      <c r="H8" s="116"/>
      <c r="I8" s="116"/>
      <c r="J8" s="116"/>
      <c r="K8" s="116"/>
      <c r="L8" s="116"/>
      <c r="M8" s="116"/>
      <c r="N8" s="116"/>
      <c r="O8" s="116"/>
      <c r="P8" s="116"/>
    </row>
  </sheetData>
  <mergeCells count="9">
    <mergeCell ref="A8:P8"/>
    <mergeCell ref="A7:P7"/>
    <mergeCell ref="A6:P6"/>
    <mergeCell ref="B2:D2"/>
    <mergeCell ref="E2:G2"/>
    <mergeCell ref="H2:J2"/>
    <mergeCell ref="K2:M2"/>
    <mergeCell ref="N2:P2"/>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H3" zoomScaleNormal="100" workbookViewId="0">
      <selection activeCell="AE29" sqref="AE29"/>
    </sheetView>
  </sheetViews>
  <sheetFormatPr baseColWidth="10" defaultRowHeight="11.25"/>
  <cols>
    <col min="1" max="1" width="4.5703125" style="85" customWidth="1"/>
    <col min="2" max="2" width="14.42578125" style="78" customWidth="1"/>
    <col min="3" max="3" width="10.5703125" style="81" customWidth="1"/>
    <col min="4" max="4" width="10.5703125" style="80" customWidth="1"/>
    <col min="5" max="5" width="3.140625" style="14" customWidth="1"/>
    <col min="6" max="6" width="17.140625" style="84" customWidth="1"/>
    <col min="7" max="8" width="9.5703125" style="80" customWidth="1"/>
    <col min="9" max="9" width="2.140625" style="14" customWidth="1"/>
    <col min="10" max="256" width="11.42578125" style="14"/>
    <col min="257" max="257" width="5.5703125" style="14" customWidth="1"/>
    <col min="258" max="258" width="20.85546875" style="14" customWidth="1"/>
    <col min="259" max="259" width="15.5703125" style="14" customWidth="1"/>
    <col min="260" max="261" width="11.42578125" style="14"/>
    <col min="262" max="262" width="20.85546875" style="14" customWidth="1"/>
    <col min="263" max="512" width="11.42578125" style="14"/>
    <col min="513" max="513" width="5.5703125" style="14" customWidth="1"/>
    <col min="514" max="514" width="20.85546875" style="14" customWidth="1"/>
    <col min="515" max="515" width="15.5703125" style="14" customWidth="1"/>
    <col min="516" max="517" width="11.42578125" style="14"/>
    <col min="518" max="518" width="20.85546875" style="14" customWidth="1"/>
    <col min="519" max="768" width="11.42578125" style="14"/>
    <col min="769" max="769" width="5.5703125" style="14" customWidth="1"/>
    <col min="770" max="770" width="20.85546875" style="14" customWidth="1"/>
    <col min="771" max="771" width="15.5703125" style="14" customWidth="1"/>
    <col min="772" max="773" width="11.42578125" style="14"/>
    <col min="774" max="774" width="20.85546875" style="14" customWidth="1"/>
    <col min="775" max="1024" width="11.42578125" style="14"/>
    <col min="1025" max="1025" width="5.5703125" style="14" customWidth="1"/>
    <col min="1026" max="1026" width="20.85546875" style="14" customWidth="1"/>
    <col min="1027" max="1027" width="15.5703125" style="14" customWidth="1"/>
    <col min="1028" max="1029" width="11.42578125" style="14"/>
    <col min="1030" max="1030" width="20.85546875" style="14" customWidth="1"/>
    <col min="1031" max="1280" width="11.42578125" style="14"/>
    <col min="1281" max="1281" width="5.5703125" style="14" customWidth="1"/>
    <col min="1282" max="1282" width="20.85546875" style="14" customWidth="1"/>
    <col min="1283" max="1283" width="15.5703125" style="14" customWidth="1"/>
    <col min="1284" max="1285" width="11.42578125" style="14"/>
    <col min="1286" max="1286" width="20.85546875" style="14" customWidth="1"/>
    <col min="1287" max="1536" width="11.42578125" style="14"/>
    <col min="1537" max="1537" width="5.5703125" style="14" customWidth="1"/>
    <col min="1538" max="1538" width="20.85546875" style="14" customWidth="1"/>
    <col min="1539" max="1539" width="15.5703125" style="14" customWidth="1"/>
    <col min="1540" max="1541" width="11.42578125" style="14"/>
    <col min="1542" max="1542" width="20.85546875" style="14" customWidth="1"/>
    <col min="1543" max="1792" width="11.42578125" style="14"/>
    <col min="1793" max="1793" width="5.5703125" style="14" customWidth="1"/>
    <col min="1794" max="1794" width="20.85546875" style="14" customWidth="1"/>
    <col min="1795" max="1795" width="15.5703125" style="14" customWidth="1"/>
    <col min="1796" max="1797" width="11.42578125" style="14"/>
    <col min="1798" max="1798" width="20.85546875" style="14" customWidth="1"/>
    <col min="1799" max="2048" width="11.42578125" style="14"/>
    <col min="2049" max="2049" width="5.5703125" style="14" customWidth="1"/>
    <col min="2050" max="2050" width="20.85546875" style="14" customWidth="1"/>
    <col min="2051" max="2051" width="15.5703125" style="14" customWidth="1"/>
    <col min="2052" max="2053" width="11.42578125" style="14"/>
    <col min="2054" max="2054" width="20.85546875" style="14" customWidth="1"/>
    <col min="2055" max="2304" width="11.42578125" style="14"/>
    <col min="2305" max="2305" width="5.5703125" style="14" customWidth="1"/>
    <col min="2306" max="2306" width="20.85546875" style="14" customWidth="1"/>
    <col min="2307" max="2307" width="15.5703125" style="14" customWidth="1"/>
    <col min="2308" max="2309" width="11.42578125" style="14"/>
    <col min="2310" max="2310" width="20.85546875" style="14" customWidth="1"/>
    <col min="2311" max="2560" width="11.42578125" style="14"/>
    <col min="2561" max="2561" width="5.5703125" style="14" customWidth="1"/>
    <col min="2562" max="2562" width="20.85546875" style="14" customWidth="1"/>
    <col min="2563" max="2563" width="15.5703125" style="14" customWidth="1"/>
    <col min="2564" max="2565" width="11.42578125" style="14"/>
    <col min="2566" max="2566" width="20.85546875" style="14" customWidth="1"/>
    <col min="2567" max="2816" width="11.42578125" style="14"/>
    <col min="2817" max="2817" width="5.5703125" style="14" customWidth="1"/>
    <col min="2818" max="2818" width="20.85546875" style="14" customWidth="1"/>
    <col min="2819" max="2819" width="15.5703125" style="14" customWidth="1"/>
    <col min="2820" max="2821" width="11.42578125" style="14"/>
    <col min="2822" max="2822" width="20.85546875" style="14" customWidth="1"/>
    <col min="2823" max="3072" width="11.42578125" style="14"/>
    <col min="3073" max="3073" width="5.5703125" style="14" customWidth="1"/>
    <col min="3074" max="3074" width="20.85546875" style="14" customWidth="1"/>
    <col min="3075" max="3075" width="15.5703125" style="14" customWidth="1"/>
    <col min="3076" max="3077" width="11.42578125" style="14"/>
    <col min="3078" max="3078" width="20.85546875" style="14" customWidth="1"/>
    <col min="3079" max="3328" width="11.42578125" style="14"/>
    <col min="3329" max="3329" width="5.5703125" style="14" customWidth="1"/>
    <col min="3330" max="3330" width="20.85546875" style="14" customWidth="1"/>
    <col min="3331" max="3331" width="15.5703125" style="14" customWidth="1"/>
    <col min="3332" max="3333" width="11.42578125" style="14"/>
    <col min="3334" max="3334" width="20.85546875" style="14" customWidth="1"/>
    <col min="3335" max="3584" width="11.42578125" style="14"/>
    <col min="3585" max="3585" width="5.5703125" style="14" customWidth="1"/>
    <col min="3586" max="3586" width="20.85546875" style="14" customWidth="1"/>
    <col min="3587" max="3587" width="15.5703125" style="14" customWidth="1"/>
    <col min="3588" max="3589" width="11.42578125" style="14"/>
    <col min="3590" max="3590" width="20.85546875" style="14" customWidth="1"/>
    <col min="3591" max="3840" width="11.42578125" style="14"/>
    <col min="3841" max="3841" width="5.5703125" style="14" customWidth="1"/>
    <col min="3842" max="3842" width="20.85546875" style="14" customWidth="1"/>
    <col min="3843" max="3843" width="15.5703125" style="14" customWidth="1"/>
    <col min="3844" max="3845" width="11.42578125" style="14"/>
    <col min="3846" max="3846" width="20.85546875" style="14" customWidth="1"/>
    <col min="3847" max="4096" width="11.42578125" style="14"/>
    <col min="4097" max="4097" width="5.5703125" style="14" customWidth="1"/>
    <col min="4098" max="4098" width="20.85546875" style="14" customWidth="1"/>
    <col min="4099" max="4099" width="15.5703125" style="14" customWidth="1"/>
    <col min="4100" max="4101" width="11.42578125" style="14"/>
    <col min="4102" max="4102" width="20.85546875" style="14" customWidth="1"/>
    <col min="4103" max="4352" width="11.42578125" style="14"/>
    <col min="4353" max="4353" width="5.5703125" style="14" customWidth="1"/>
    <col min="4354" max="4354" width="20.85546875" style="14" customWidth="1"/>
    <col min="4355" max="4355" width="15.5703125" style="14" customWidth="1"/>
    <col min="4356" max="4357" width="11.42578125" style="14"/>
    <col min="4358" max="4358" width="20.85546875" style="14" customWidth="1"/>
    <col min="4359" max="4608" width="11.42578125" style="14"/>
    <col min="4609" max="4609" width="5.5703125" style="14" customWidth="1"/>
    <col min="4610" max="4610" width="20.85546875" style="14" customWidth="1"/>
    <col min="4611" max="4611" width="15.5703125" style="14" customWidth="1"/>
    <col min="4612" max="4613" width="11.42578125" style="14"/>
    <col min="4614" max="4614" width="20.85546875" style="14" customWidth="1"/>
    <col min="4615" max="4864" width="11.42578125" style="14"/>
    <col min="4865" max="4865" width="5.5703125" style="14" customWidth="1"/>
    <col min="4866" max="4866" width="20.85546875" style="14" customWidth="1"/>
    <col min="4867" max="4867" width="15.5703125" style="14" customWidth="1"/>
    <col min="4868" max="4869" width="11.42578125" style="14"/>
    <col min="4870" max="4870" width="20.85546875" style="14" customWidth="1"/>
    <col min="4871" max="5120" width="11.42578125" style="14"/>
    <col min="5121" max="5121" width="5.5703125" style="14" customWidth="1"/>
    <col min="5122" max="5122" width="20.85546875" style="14" customWidth="1"/>
    <col min="5123" max="5123" width="15.5703125" style="14" customWidth="1"/>
    <col min="5124" max="5125" width="11.42578125" style="14"/>
    <col min="5126" max="5126" width="20.85546875" style="14" customWidth="1"/>
    <col min="5127" max="5376" width="11.42578125" style="14"/>
    <col min="5377" max="5377" width="5.5703125" style="14" customWidth="1"/>
    <col min="5378" max="5378" width="20.85546875" style="14" customWidth="1"/>
    <col min="5379" max="5379" width="15.5703125" style="14" customWidth="1"/>
    <col min="5380" max="5381" width="11.42578125" style="14"/>
    <col min="5382" max="5382" width="20.85546875" style="14" customWidth="1"/>
    <col min="5383" max="5632" width="11.42578125" style="14"/>
    <col min="5633" max="5633" width="5.5703125" style="14" customWidth="1"/>
    <col min="5634" max="5634" width="20.85546875" style="14" customWidth="1"/>
    <col min="5635" max="5635" width="15.5703125" style="14" customWidth="1"/>
    <col min="5636" max="5637" width="11.42578125" style="14"/>
    <col min="5638" max="5638" width="20.85546875" style="14" customWidth="1"/>
    <col min="5639" max="5888" width="11.42578125" style="14"/>
    <col min="5889" max="5889" width="5.5703125" style="14" customWidth="1"/>
    <col min="5890" max="5890" width="20.85546875" style="14" customWidth="1"/>
    <col min="5891" max="5891" width="15.5703125" style="14" customWidth="1"/>
    <col min="5892" max="5893" width="11.42578125" style="14"/>
    <col min="5894" max="5894" width="20.85546875" style="14" customWidth="1"/>
    <col min="5895" max="6144" width="11.42578125" style="14"/>
    <col min="6145" max="6145" width="5.5703125" style="14" customWidth="1"/>
    <col min="6146" max="6146" width="20.85546875" style="14" customWidth="1"/>
    <col min="6147" max="6147" width="15.5703125" style="14" customWidth="1"/>
    <col min="6148" max="6149" width="11.42578125" style="14"/>
    <col min="6150" max="6150" width="20.85546875" style="14" customWidth="1"/>
    <col min="6151" max="6400" width="11.42578125" style="14"/>
    <col min="6401" max="6401" width="5.5703125" style="14" customWidth="1"/>
    <col min="6402" max="6402" width="20.85546875" style="14" customWidth="1"/>
    <col min="6403" max="6403" width="15.5703125" style="14" customWidth="1"/>
    <col min="6404" max="6405" width="11.42578125" style="14"/>
    <col min="6406" max="6406" width="20.85546875" style="14" customWidth="1"/>
    <col min="6407" max="6656" width="11.42578125" style="14"/>
    <col min="6657" max="6657" width="5.5703125" style="14" customWidth="1"/>
    <col min="6658" max="6658" width="20.85546875" style="14" customWidth="1"/>
    <col min="6659" max="6659" width="15.5703125" style="14" customWidth="1"/>
    <col min="6660" max="6661" width="11.42578125" style="14"/>
    <col min="6662" max="6662" width="20.85546875" style="14" customWidth="1"/>
    <col min="6663" max="6912" width="11.42578125" style="14"/>
    <col min="6913" max="6913" width="5.5703125" style="14" customWidth="1"/>
    <col min="6914" max="6914" width="20.85546875" style="14" customWidth="1"/>
    <col min="6915" max="6915" width="15.5703125" style="14" customWidth="1"/>
    <col min="6916" max="6917" width="11.42578125" style="14"/>
    <col min="6918" max="6918" width="20.85546875" style="14" customWidth="1"/>
    <col min="6919" max="7168" width="11.42578125" style="14"/>
    <col min="7169" max="7169" width="5.5703125" style="14" customWidth="1"/>
    <col min="7170" max="7170" width="20.85546875" style="14" customWidth="1"/>
    <col min="7171" max="7171" width="15.5703125" style="14" customWidth="1"/>
    <col min="7172" max="7173" width="11.42578125" style="14"/>
    <col min="7174" max="7174" width="20.85546875" style="14" customWidth="1"/>
    <col min="7175" max="7424" width="11.42578125" style="14"/>
    <col min="7425" max="7425" width="5.5703125" style="14" customWidth="1"/>
    <col min="7426" max="7426" width="20.85546875" style="14" customWidth="1"/>
    <col min="7427" max="7427" width="15.5703125" style="14" customWidth="1"/>
    <col min="7428" max="7429" width="11.42578125" style="14"/>
    <col min="7430" max="7430" width="20.85546875" style="14" customWidth="1"/>
    <col min="7431" max="7680" width="11.42578125" style="14"/>
    <col min="7681" max="7681" width="5.5703125" style="14" customWidth="1"/>
    <col min="7682" max="7682" width="20.85546875" style="14" customWidth="1"/>
    <col min="7683" max="7683" width="15.5703125" style="14" customWidth="1"/>
    <col min="7684" max="7685" width="11.42578125" style="14"/>
    <col min="7686" max="7686" width="20.85546875" style="14" customWidth="1"/>
    <col min="7687" max="7936" width="11.42578125" style="14"/>
    <col min="7937" max="7937" width="5.5703125" style="14" customWidth="1"/>
    <col min="7938" max="7938" width="20.85546875" style="14" customWidth="1"/>
    <col min="7939" max="7939" width="15.5703125" style="14" customWidth="1"/>
    <col min="7940" max="7941" width="11.42578125" style="14"/>
    <col min="7942" max="7942" width="20.85546875" style="14" customWidth="1"/>
    <col min="7943" max="8192" width="11.42578125" style="14"/>
    <col min="8193" max="8193" width="5.5703125" style="14" customWidth="1"/>
    <col min="8194" max="8194" width="20.85546875" style="14" customWidth="1"/>
    <col min="8195" max="8195" width="15.5703125" style="14" customWidth="1"/>
    <col min="8196" max="8197" width="11.42578125" style="14"/>
    <col min="8198" max="8198" width="20.85546875" style="14" customWidth="1"/>
    <col min="8199" max="8448" width="11.42578125" style="14"/>
    <col min="8449" max="8449" width="5.5703125" style="14" customWidth="1"/>
    <col min="8450" max="8450" width="20.85546875" style="14" customWidth="1"/>
    <col min="8451" max="8451" width="15.5703125" style="14" customWidth="1"/>
    <col min="8452" max="8453" width="11.42578125" style="14"/>
    <col min="8454" max="8454" width="20.85546875" style="14" customWidth="1"/>
    <col min="8455" max="8704" width="11.42578125" style="14"/>
    <col min="8705" max="8705" width="5.5703125" style="14" customWidth="1"/>
    <col min="8706" max="8706" width="20.85546875" style="14" customWidth="1"/>
    <col min="8707" max="8707" width="15.5703125" style="14" customWidth="1"/>
    <col min="8708" max="8709" width="11.42578125" style="14"/>
    <col min="8710" max="8710" width="20.85546875" style="14" customWidth="1"/>
    <col min="8711" max="8960" width="11.42578125" style="14"/>
    <col min="8961" max="8961" width="5.5703125" style="14" customWidth="1"/>
    <col min="8962" max="8962" width="20.85546875" style="14" customWidth="1"/>
    <col min="8963" max="8963" width="15.5703125" style="14" customWidth="1"/>
    <col min="8964" max="8965" width="11.42578125" style="14"/>
    <col min="8966" max="8966" width="20.85546875" style="14" customWidth="1"/>
    <col min="8967" max="9216" width="11.42578125" style="14"/>
    <col min="9217" max="9217" width="5.5703125" style="14" customWidth="1"/>
    <col min="9218" max="9218" width="20.85546875" style="14" customWidth="1"/>
    <col min="9219" max="9219" width="15.5703125" style="14" customWidth="1"/>
    <col min="9220" max="9221" width="11.42578125" style="14"/>
    <col min="9222" max="9222" width="20.85546875" style="14" customWidth="1"/>
    <col min="9223" max="9472" width="11.42578125" style="14"/>
    <col min="9473" max="9473" width="5.5703125" style="14" customWidth="1"/>
    <col min="9474" max="9474" width="20.85546875" style="14" customWidth="1"/>
    <col min="9475" max="9475" width="15.5703125" style="14" customWidth="1"/>
    <col min="9476" max="9477" width="11.42578125" style="14"/>
    <col min="9478" max="9478" width="20.85546875" style="14" customWidth="1"/>
    <col min="9479" max="9728" width="11.42578125" style="14"/>
    <col min="9729" max="9729" width="5.5703125" style="14" customWidth="1"/>
    <col min="9730" max="9730" width="20.85546875" style="14" customWidth="1"/>
    <col min="9731" max="9731" width="15.5703125" style="14" customWidth="1"/>
    <col min="9732" max="9733" width="11.42578125" style="14"/>
    <col min="9734" max="9734" width="20.85546875" style="14" customWidth="1"/>
    <col min="9735" max="9984" width="11.42578125" style="14"/>
    <col min="9985" max="9985" width="5.5703125" style="14" customWidth="1"/>
    <col min="9986" max="9986" width="20.85546875" style="14" customWidth="1"/>
    <col min="9987" max="9987" width="15.5703125" style="14" customWidth="1"/>
    <col min="9988" max="9989" width="11.42578125" style="14"/>
    <col min="9990" max="9990" width="20.85546875" style="14" customWidth="1"/>
    <col min="9991" max="10240" width="11.42578125" style="14"/>
    <col min="10241" max="10241" width="5.5703125" style="14" customWidth="1"/>
    <col min="10242" max="10242" width="20.85546875" style="14" customWidth="1"/>
    <col min="10243" max="10243" width="15.5703125" style="14" customWidth="1"/>
    <col min="10244" max="10245" width="11.42578125" style="14"/>
    <col min="10246" max="10246" width="20.85546875" style="14" customWidth="1"/>
    <col min="10247" max="10496" width="11.42578125" style="14"/>
    <col min="10497" max="10497" width="5.5703125" style="14" customWidth="1"/>
    <col min="10498" max="10498" width="20.85546875" style="14" customWidth="1"/>
    <col min="10499" max="10499" width="15.5703125" style="14" customWidth="1"/>
    <col min="10500" max="10501" width="11.42578125" style="14"/>
    <col min="10502" max="10502" width="20.85546875" style="14" customWidth="1"/>
    <col min="10503" max="10752" width="11.42578125" style="14"/>
    <col min="10753" max="10753" width="5.5703125" style="14" customWidth="1"/>
    <col min="10754" max="10754" width="20.85546875" style="14" customWidth="1"/>
    <col min="10755" max="10755" width="15.5703125" style="14" customWidth="1"/>
    <col min="10756" max="10757" width="11.42578125" style="14"/>
    <col min="10758" max="10758" width="20.85546875" style="14" customWidth="1"/>
    <col min="10759" max="11008" width="11.42578125" style="14"/>
    <col min="11009" max="11009" width="5.5703125" style="14" customWidth="1"/>
    <col min="11010" max="11010" width="20.85546875" style="14" customWidth="1"/>
    <col min="11011" max="11011" width="15.5703125" style="14" customWidth="1"/>
    <col min="11012" max="11013" width="11.42578125" style="14"/>
    <col min="11014" max="11014" width="20.85546875" style="14" customWidth="1"/>
    <col min="11015" max="11264" width="11.42578125" style="14"/>
    <col min="11265" max="11265" width="5.5703125" style="14" customWidth="1"/>
    <col min="11266" max="11266" width="20.85546875" style="14" customWidth="1"/>
    <col min="11267" max="11267" width="15.5703125" style="14" customWidth="1"/>
    <col min="11268" max="11269" width="11.42578125" style="14"/>
    <col min="11270" max="11270" width="20.85546875" style="14" customWidth="1"/>
    <col min="11271" max="11520" width="11.42578125" style="14"/>
    <col min="11521" max="11521" width="5.5703125" style="14" customWidth="1"/>
    <col min="11522" max="11522" width="20.85546875" style="14" customWidth="1"/>
    <col min="11523" max="11523" width="15.5703125" style="14" customWidth="1"/>
    <col min="11524" max="11525" width="11.42578125" style="14"/>
    <col min="11526" max="11526" width="20.85546875" style="14" customWidth="1"/>
    <col min="11527" max="11776" width="11.42578125" style="14"/>
    <col min="11777" max="11777" width="5.5703125" style="14" customWidth="1"/>
    <col min="11778" max="11778" width="20.85546875" style="14" customWidth="1"/>
    <col min="11779" max="11779" width="15.5703125" style="14" customWidth="1"/>
    <col min="11780" max="11781" width="11.42578125" style="14"/>
    <col min="11782" max="11782" width="20.85546875" style="14" customWidth="1"/>
    <col min="11783" max="12032" width="11.42578125" style="14"/>
    <col min="12033" max="12033" width="5.5703125" style="14" customWidth="1"/>
    <col min="12034" max="12034" width="20.85546875" style="14" customWidth="1"/>
    <col min="12035" max="12035" width="15.5703125" style="14" customWidth="1"/>
    <col min="12036" max="12037" width="11.42578125" style="14"/>
    <col min="12038" max="12038" width="20.85546875" style="14" customWidth="1"/>
    <col min="12039" max="12288" width="11.42578125" style="14"/>
    <col min="12289" max="12289" width="5.5703125" style="14" customWidth="1"/>
    <col min="12290" max="12290" width="20.85546875" style="14" customWidth="1"/>
    <col min="12291" max="12291" width="15.5703125" style="14" customWidth="1"/>
    <col min="12292" max="12293" width="11.42578125" style="14"/>
    <col min="12294" max="12294" width="20.85546875" style="14" customWidth="1"/>
    <col min="12295" max="12544" width="11.42578125" style="14"/>
    <col min="12545" max="12545" width="5.5703125" style="14" customWidth="1"/>
    <col min="12546" max="12546" width="20.85546875" style="14" customWidth="1"/>
    <col min="12547" max="12547" width="15.5703125" style="14" customWidth="1"/>
    <col min="12548" max="12549" width="11.42578125" style="14"/>
    <col min="12550" max="12550" width="20.85546875" style="14" customWidth="1"/>
    <col min="12551" max="12800" width="11.42578125" style="14"/>
    <col min="12801" max="12801" width="5.5703125" style="14" customWidth="1"/>
    <col min="12802" max="12802" width="20.85546875" style="14" customWidth="1"/>
    <col min="12803" max="12803" width="15.5703125" style="14" customWidth="1"/>
    <col min="12804" max="12805" width="11.42578125" style="14"/>
    <col min="12806" max="12806" width="20.85546875" style="14" customWidth="1"/>
    <col min="12807" max="13056" width="11.42578125" style="14"/>
    <col min="13057" max="13057" width="5.5703125" style="14" customWidth="1"/>
    <col min="13058" max="13058" width="20.85546875" style="14" customWidth="1"/>
    <col min="13059" max="13059" width="15.5703125" style="14" customWidth="1"/>
    <col min="13060" max="13061" width="11.42578125" style="14"/>
    <col min="13062" max="13062" width="20.85546875" style="14" customWidth="1"/>
    <col min="13063" max="13312" width="11.42578125" style="14"/>
    <col min="13313" max="13313" width="5.5703125" style="14" customWidth="1"/>
    <col min="13314" max="13314" width="20.85546875" style="14" customWidth="1"/>
    <col min="13315" max="13315" width="15.5703125" style="14" customWidth="1"/>
    <col min="13316" max="13317" width="11.42578125" style="14"/>
    <col min="13318" max="13318" width="20.85546875" style="14" customWidth="1"/>
    <col min="13319" max="13568" width="11.42578125" style="14"/>
    <col min="13569" max="13569" width="5.5703125" style="14" customWidth="1"/>
    <col min="13570" max="13570" width="20.85546875" style="14" customWidth="1"/>
    <col min="13571" max="13571" width="15.5703125" style="14" customWidth="1"/>
    <col min="13572" max="13573" width="11.42578125" style="14"/>
    <col min="13574" max="13574" width="20.85546875" style="14" customWidth="1"/>
    <col min="13575" max="13824" width="11.42578125" style="14"/>
    <col min="13825" max="13825" width="5.5703125" style="14" customWidth="1"/>
    <col min="13826" max="13826" width="20.85546875" style="14" customWidth="1"/>
    <col min="13827" max="13827" width="15.5703125" style="14" customWidth="1"/>
    <col min="13828" max="13829" width="11.42578125" style="14"/>
    <col min="13830" max="13830" width="20.85546875" style="14" customWidth="1"/>
    <col min="13831" max="14080" width="11.42578125" style="14"/>
    <col min="14081" max="14081" width="5.5703125" style="14" customWidth="1"/>
    <col min="14082" max="14082" width="20.85546875" style="14" customWidth="1"/>
    <col min="14083" max="14083" width="15.5703125" style="14" customWidth="1"/>
    <col min="14084" max="14085" width="11.42578125" style="14"/>
    <col min="14086" max="14086" width="20.85546875" style="14" customWidth="1"/>
    <col min="14087" max="14336" width="11.42578125" style="14"/>
    <col min="14337" max="14337" width="5.5703125" style="14" customWidth="1"/>
    <col min="14338" max="14338" width="20.85546875" style="14" customWidth="1"/>
    <col min="14339" max="14339" width="15.5703125" style="14" customWidth="1"/>
    <col min="14340" max="14341" width="11.42578125" style="14"/>
    <col min="14342" max="14342" width="20.85546875" style="14" customWidth="1"/>
    <col min="14343" max="14592" width="11.42578125" style="14"/>
    <col min="14593" max="14593" width="5.5703125" style="14" customWidth="1"/>
    <col min="14594" max="14594" width="20.85546875" style="14" customWidth="1"/>
    <col min="14595" max="14595" width="15.5703125" style="14" customWidth="1"/>
    <col min="14596" max="14597" width="11.42578125" style="14"/>
    <col min="14598" max="14598" width="20.85546875" style="14" customWidth="1"/>
    <col min="14599" max="14848" width="11.42578125" style="14"/>
    <col min="14849" max="14849" width="5.5703125" style="14" customWidth="1"/>
    <col min="14850" max="14850" width="20.85546875" style="14" customWidth="1"/>
    <col min="14851" max="14851" width="15.5703125" style="14" customWidth="1"/>
    <col min="14852" max="14853" width="11.42578125" style="14"/>
    <col min="14854" max="14854" width="20.85546875" style="14" customWidth="1"/>
    <col min="14855" max="15104" width="11.42578125" style="14"/>
    <col min="15105" max="15105" width="5.5703125" style="14" customWidth="1"/>
    <col min="15106" max="15106" width="20.85546875" style="14" customWidth="1"/>
    <col min="15107" max="15107" width="15.5703125" style="14" customWidth="1"/>
    <col min="15108" max="15109" width="11.42578125" style="14"/>
    <col min="15110" max="15110" width="20.85546875" style="14" customWidth="1"/>
    <col min="15111" max="15360" width="11.42578125" style="14"/>
    <col min="15361" max="15361" width="5.5703125" style="14" customWidth="1"/>
    <col min="15362" max="15362" width="20.85546875" style="14" customWidth="1"/>
    <col min="15363" max="15363" width="15.5703125" style="14" customWidth="1"/>
    <col min="15364" max="15365" width="11.42578125" style="14"/>
    <col min="15366" max="15366" width="20.85546875" style="14" customWidth="1"/>
    <col min="15367" max="15616" width="11.42578125" style="14"/>
    <col min="15617" max="15617" width="5.5703125" style="14" customWidth="1"/>
    <col min="15618" max="15618" width="20.85546875" style="14" customWidth="1"/>
    <col min="15619" max="15619" width="15.5703125" style="14" customWidth="1"/>
    <col min="15620" max="15621" width="11.42578125" style="14"/>
    <col min="15622" max="15622" width="20.85546875" style="14" customWidth="1"/>
    <col min="15623" max="15872" width="11.42578125" style="14"/>
    <col min="15873" max="15873" width="5.5703125" style="14" customWidth="1"/>
    <col min="15874" max="15874" width="20.85546875" style="14" customWidth="1"/>
    <col min="15875" max="15875" width="15.5703125" style="14" customWidth="1"/>
    <col min="15876" max="15877" width="11.42578125" style="14"/>
    <col min="15878" max="15878" width="20.85546875" style="14" customWidth="1"/>
    <col min="15879" max="16128" width="11.42578125" style="14"/>
    <col min="16129" max="16129" width="5.5703125" style="14" customWidth="1"/>
    <col min="16130" max="16130" width="20.85546875" style="14" customWidth="1"/>
    <col min="16131" max="16131" width="15.5703125" style="14" customWidth="1"/>
    <col min="16132" max="16133" width="11.42578125" style="14"/>
    <col min="16134" max="16134" width="20.85546875" style="14" customWidth="1"/>
    <col min="16135" max="16384" width="11.42578125" style="14"/>
  </cols>
  <sheetData>
    <row r="1" spans="1:19" ht="12" thickBot="1"/>
    <row r="2" spans="1:19" ht="30.75" customHeight="1" thickTop="1">
      <c r="A2" s="95" t="s">
        <v>39</v>
      </c>
      <c r="B2" s="96" t="s">
        <v>110</v>
      </c>
      <c r="C2" s="96" t="s">
        <v>111</v>
      </c>
      <c r="D2" s="96" t="s">
        <v>112</v>
      </c>
      <c r="E2" s="80"/>
      <c r="F2" s="95" t="s">
        <v>110</v>
      </c>
      <c r="G2" s="57"/>
      <c r="H2" s="57"/>
      <c r="J2" s="109" t="s">
        <v>115</v>
      </c>
      <c r="K2" s="109"/>
      <c r="L2" s="109"/>
      <c r="M2" s="109"/>
      <c r="N2" s="109"/>
      <c r="O2" s="109"/>
      <c r="P2" s="109"/>
      <c r="Q2" s="109"/>
      <c r="R2" s="109"/>
      <c r="S2" s="109"/>
    </row>
    <row r="3" spans="1:19">
      <c r="A3" s="86" t="s">
        <v>40</v>
      </c>
      <c r="B3" s="91" t="s">
        <v>50</v>
      </c>
      <c r="C3" s="90">
        <v>532.43987217643053</v>
      </c>
      <c r="D3" s="90">
        <v>3.0000149174334187</v>
      </c>
      <c r="F3" s="86" t="str">
        <f t="shared" ref="F3:F38" si="0">A3&amp;B3</f>
        <v>1.Japon</v>
      </c>
      <c r="G3" s="98">
        <f t="shared" ref="G3:G38" si="1">C3-D3</f>
        <v>529.43985725899711</v>
      </c>
      <c r="H3" s="98">
        <f t="shared" ref="H3:H38" si="2">2*D3</f>
        <v>6.0000298348668375</v>
      </c>
    </row>
    <row r="4" spans="1:19">
      <c r="A4" s="86" t="s">
        <v>42</v>
      </c>
      <c r="B4" s="91" t="s">
        <v>113</v>
      </c>
      <c r="C4" s="90">
        <v>524.10621530826108</v>
      </c>
      <c r="D4" s="90">
        <v>3.7123337092812232</v>
      </c>
      <c r="F4" s="86" t="str">
        <f t="shared" si="0"/>
        <v>2.Corée du Sud</v>
      </c>
      <c r="G4" s="98">
        <f t="shared" si="1"/>
        <v>520.39388159897987</v>
      </c>
      <c r="H4" s="98">
        <f t="shared" si="2"/>
        <v>7.4246674185624464</v>
      </c>
    </row>
    <row r="5" spans="1:19">
      <c r="A5" s="86" t="s">
        <v>44</v>
      </c>
      <c r="B5" s="91" t="s">
        <v>81</v>
      </c>
      <c r="C5" s="90">
        <v>521.2505752048354</v>
      </c>
      <c r="D5" s="90">
        <v>2.9203287079470108</v>
      </c>
      <c r="F5" s="86" t="str">
        <f t="shared" si="0"/>
        <v>3.Suisse</v>
      </c>
      <c r="G5" s="98">
        <f t="shared" si="1"/>
        <v>518.33024649688844</v>
      </c>
      <c r="H5" s="98">
        <f t="shared" si="2"/>
        <v>5.8406574158940217</v>
      </c>
    </row>
    <row r="6" spans="1:19">
      <c r="A6" s="86" t="s">
        <v>46</v>
      </c>
      <c r="B6" s="91" t="s">
        <v>47</v>
      </c>
      <c r="C6" s="90">
        <v>519.52913423249709</v>
      </c>
      <c r="D6" s="90">
        <v>2.0425545200716511</v>
      </c>
      <c r="F6" s="86" t="str">
        <f t="shared" si="0"/>
        <v>4.Estonie</v>
      </c>
      <c r="G6" s="98">
        <f t="shared" si="1"/>
        <v>517.4865797124254</v>
      </c>
      <c r="H6" s="98">
        <f t="shared" si="2"/>
        <v>4.0851090401433021</v>
      </c>
    </row>
    <row r="7" spans="1:19">
      <c r="A7" s="86" t="s">
        <v>48</v>
      </c>
      <c r="B7" s="89" t="s">
        <v>41</v>
      </c>
      <c r="C7" s="90">
        <v>515.64742779365952</v>
      </c>
      <c r="D7" s="90">
        <v>2.3130849412506747</v>
      </c>
      <c r="F7" s="86" t="str">
        <f t="shared" si="0"/>
        <v>5.Canada</v>
      </c>
      <c r="G7" s="98">
        <f t="shared" si="1"/>
        <v>513.33434285240889</v>
      </c>
      <c r="H7" s="98">
        <f t="shared" si="2"/>
        <v>4.6261698825013493</v>
      </c>
    </row>
    <row r="8" spans="1:19">
      <c r="A8" s="86" t="s">
        <v>49</v>
      </c>
      <c r="B8" s="91" t="s">
        <v>62</v>
      </c>
      <c r="C8" s="90">
        <v>512.25278980697692</v>
      </c>
      <c r="D8" s="90">
        <v>2.211586832517666</v>
      </c>
      <c r="F8" s="86" t="str">
        <f t="shared" si="0"/>
        <v>6.Pays-Bas</v>
      </c>
      <c r="G8" s="98">
        <f t="shared" si="1"/>
        <v>510.04120297445928</v>
      </c>
      <c r="H8" s="98">
        <f t="shared" si="2"/>
        <v>4.4231736650353319</v>
      </c>
    </row>
    <row r="9" spans="1:19">
      <c r="A9" s="86" t="s">
        <v>51</v>
      </c>
      <c r="B9" s="91" t="s">
        <v>68</v>
      </c>
      <c r="C9" s="90">
        <v>511.08763292524094</v>
      </c>
      <c r="D9" s="90">
        <v>2.1741779887351127</v>
      </c>
      <c r="F9" s="86" t="str">
        <f t="shared" si="0"/>
        <v>7.Danemark</v>
      </c>
      <c r="G9" s="98">
        <f t="shared" si="1"/>
        <v>508.91345493650584</v>
      </c>
      <c r="H9" s="98">
        <f t="shared" si="2"/>
        <v>4.3483559774702254</v>
      </c>
    </row>
    <row r="10" spans="1:19">
      <c r="A10" s="86" t="s">
        <v>53</v>
      </c>
      <c r="B10" s="91" t="s">
        <v>43</v>
      </c>
      <c r="C10" s="90">
        <v>511.07685362244695</v>
      </c>
      <c r="D10" s="90">
        <v>2.3092518789067205</v>
      </c>
      <c r="F10" s="86" t="str">
        <f t="shared" si="0"/>
        <v>8.Finlande</v>
      </c>
      <c r="G10" s="98">
        <f t="shared" si="1"/>
        <v>508.76760174354024</v>
      </c>
      <c r="H10" s="98">
        <f t="shared" si="2"/>
        <v>4.6185037578134409</v>
      </c>
    </row>
    <row r="11" spans="1:19">
      <c r="A11" s="86" t="s">
        <v>55</v>
      </c>
      <c r="B11" s="91" t="s">
        <v>60</v>
      </c>
      <c r="C11" s="90">
        <v>509.91963110349656</v>
      </c>
      <c r="D11" s="90">
        <v>1.2563373301734075</v>
      </c>
      <c r="F11" s="86" t="str">
        <f t="shared" si="0"/>
        <v>9.Slovénie</v>
      </c>
      <c r="G11" s="98">
        <f t="shared" si="1"/>
        <v>508.66329377332318</v>
      </c>
      <c r="H11" s="98">
        <f t="shared" si="2"/>
        <v>2.5126746603468151</v>
      </c>
    </row>
    <row r="12" spans="1:19">
      <c r="A12" s="86" t="s">
        <v>57</v>
      </c>
      <c r="B12" s="91" t="s">
        <v>71</v>
      </c>
      <c r="C12" s="90">
        <v>506.98436283980175</v>
      </c>
      <c r="D12" s="90">
        <v>2.3503433964727014</v>
      </c>
      <c r="F12" s="86" t="str">
        <f t="shared" si="0"/>
        <v>10.Belgique</v>
      </c>
      <c r="G12" s="98">
        <f t="shared" si="1"/>
        <v>504.63401944332907</v>
      </c>
      <c r="H12" s="98">
        <f t="shared" si="2"/>
        <v>4.7006867929454028</v>
      </c>
    </row>
    <row r="13" spans="1:19">
      <c r="A13" s="86" t="s">
        <v>59</v>
      </c>
      <c r="B13" s="91" t="s">
        <v>56</v>
      </c>
      <c r="C13" s="90">
        <v>505.97128229694948</v>
      </c>
      <c r="D13" s="90">
        <v>2.887886508008676</v>
      </c>
      <c r="F13" s="86" t="str">
        <f t="shared" si="0"/>
        <v>11.Allemagne</v>
      </c>
      <c r="G13" s="98">
        <f t="shared" si="1"/>
        <v>503.08339578894083</v>
      </c>
      <c r="H13" s="98">
        <f t="shared" si="2"/>
        <v>5.7757730160173519</v>
      </c>
    </row>
    <row r="14" spans="1:19">
      <c r="A14" s="86" t="s">
        <v>61</v>
      </c>
      <c r="B14" s="91" t="s">
        <v>58</v>
      </c>
      <c r="C14" s="90">
        <v>504.46925141092453</v>
      </c>
      <c r="D14" s="90">
        <v>2.389823921034127</v>
      </c>
      <c r="F14" s="86" t="str">
        <f t="shared" si="0"/>
        <v>12.Pologne</v>
      </c>
      <c r="G14" s="98">
        <f t="shared" si="1"/>
        <v>502.07942748989041</v>
      </c>
      <c r="H14" s="98">
        <f t="shared" si="2"/>
        <v>4.779647842068254</v>
      </c>
    </row>
    <row r="15" spans="1:19">
      <c r="A15" s="86" t="s">
        <v>63</v>
      </c>
      <c r="B15" s="91" t="s">
        <v>45</v>
      </c>
      <c r="C15" s="90">
        <v>503.72199726501998</v>
      </c>
      <c r="D15" s="90">
        <v>2.0531369231373278</v>
      </c>
      <c r="F15" s="86" t="str">
        <f t="shared" si="0"/>
        <v>13.Irlande</v>
      </c>
      <c r="G15" s="98">
        <f t="shared" si="1"/>
        <v>501.66886034188263</v>
      </c>
      <c r="H15" s="98">
        <f t="shared" si="2"/>
        <v>4.1062738462746555</v>
      </c>
    </row>
    <row r="16" spans="1:19">
      <c r="A16" s="86" t="s">
        <v>65</v>
      </c>
      <c r="B16" s="91" t="s">
        <v>52</v>
      </c>
      <c r="C16" s="90">
        <v>501.72981502269562</v>
      </c>
      <c r="D16" s="90">
        <v>2.231636245055824</v>
      </c>
      <c r="F16" s="86" t="str">
        <f t="shared" si="0"/>
        <v>14.Norvège</v>
      </c>
      <c r="G16" s="98">
        <f t="shared" si="1"/>
        <v>499.49817877763979</v>
      </c>
      <c r="H16" s="98">
        <f t="shared" si="2"/>
        <v>4.4632724901116481</v>
      </c>
    </row>
    <row r="17" spans="1:8">
      <c r="A17" s="86" t="s">
        <v>67</v>
      </c>
      <c r="B17" s="101" t="s">
        <v>87</v>
      </c>
      <c r="C17" s="90">
        <v>496.74227403529767</v>
      </c>
      <c r="D17" s="90">
        <v>2.8608613538162904</v>
      </c>
      <c r="F17" s="86" t="str">
        <f t="shared" si="0"/>
        <v>15.Autriche</v>
      </c>
      <c r="G17" s="98">
        <f t="shared" si="1"/>
        <v>493.88141268148138</v>
      </c>
      <c r="H17" s="98">
        <f t="shared" si="2"/>
        <v>5.7217227076325807</v>
      </c>
    </row>
    <row r="18" spans="1:8">
      <c r="A18" s="86" t="s">
        <v>69</v>
      </c>
      <c r="B18" s="101" t="s">
        <v>54</v>
      </c>
      <c r="C18" s="90">
        <v>495.22325621871363</v>
      </c>
      <c r="D18" s="90">
        <v>2.2653789826502497</v>
      </c>
      <c r="F18" s="86" t="str">
        <f t="shared" si="0"/>
        <v>16.Nouvelle-Zélande</v>
      </c>
      <c r="G18" s="98">
        <f t="shared" si="1"/>
        <v>492.95787723606338</v>
      </c>
      <c r="H18" s="98">
        <f t="shared" si="2"/>
        <v>4.5307579653004995</v>
      </c>
    </row>
    <row r="19" spans="1:8">
      <c r="A19" s="86" t="s">
        <v>70</v>
      </c>
      <c r="B19" s="101" t="s">
        <v>66</v>
      </c>
      <c r="C19" s="90">
        <v>493.91812216312741</v>
      </c>
      <c r="D19" s="90">
        <v>3.1723402829720677</v>
      </c>
      <c r="F19" s="86" t="str">
        <f t="shared" si="0"/>
        <v>17.Suède</v>
      </c>
      <c r="G19" s="98">
        <f t="shared" si="1"/>
        <v>490.74578188015533</v>
      </c>
      <c r="H19" s="98">
        <f t="shared" si="2"/>
        <v>6.3446805659441354</v>
      </c>
    </row>
    <row r="20" spans="1:8">
      <c r="A20" s="86" t="s">
        <v>72</v>
      </c>
      <c r="B20" s="101" t="s">
        <v>64</v>
      </c>
      <c r="C20" s="90">
        <v>493.89623115605787</v>
      </c>
      <c r="D20" s="90">
        <v>1.6053521703570921</v>
      </c>
      <c r="F20" s="86" t="str">
        <f t="shared" si="0"/>
        <v>18.Australie</v>
      </c>
      <c r="G20" s="98">
        <f t="shared" si="1"/>
        <v>492.29087898570077</v>
      </c>
      <c r="H20" s="98">
        <f t="shared" si="2"/>
        <v>3.2107043407141842</v>
      </c>
    </row>
    <row r="21" spans="1:8">
      <c r="A21" s="86" t="s">
        <v>74</v>
      </c>
      <c r="B21" s="101" t="s">
        <v>3</v>
      </c>
      <c r="C21" s="90">
        <v>492.9204014205427</v>
      </c>
      <c r="D21" s="90">
        <v>2.0988580074627396</v>
      </c>
      <c r="F21" s="99" t="str">
        <f t="shared" si="0"/>
        <v>19.France</v>
      </c>
      <c r="G21" s="98">
        <f t="shared" si="1"/>
        <v>490.82154341307995</v>
      </c>
      <c r="H21" s="98">
        <f t="shared" si="2"/>
        <v>4.1977160149254793</v>
      </c>
    </row>
    <row r="22" spans="1:8">
      <c r="A22" s="86" t="s">
        <v>76</v>
      </c>
      <c r="B22" s="101" t="s">
        <v>75</v>
      </c>
      <c r="C22" s="90">
        <v>492.47853198749539</v>
      </c>
      <c r="D22" s="90">
        <v>2.4965246680658444</v>
      </c>
      <c r="F22" s="86" t="str">
        <f t="shared" si="0"/>
        <v>20.Royaume-Uni</v>
      </c>
      <c r="G22" s="98">
        <f t="shared" si="1"/>
        <v>489.98200731942956</v>
      </c>
      <c r="H22" s="98">
        <f t="shared" si="2"/>
        <v>4.9930493361316888</v>
      </c>
    </row>
    <row r="23" spans="1:8">
      <c r="A23" s="86" t="s">
        <v>78</v>
      </c>
      <c r="B23" s="101" t="s">
        <v>85</v>
      </c>
      <c r="C23" s="90">
        <v>492.32543877890532</v>
      </c>
      <c r="D23" s="90">
        <v>2.3960557197080816</v>
      </c>
      <c r="F23" s="86" t="str">
        <f t="shared" si="0"/>
        <v>21.Rép. tchèque</v>
      </c>
      <c r="G23" s="98">
        <f t="shared" si="1"/>
        <v>489.92938305919722</v>
      </c>
      <c r="H23" s="98">
        <f t="shared" si="2"/>
        <v>4.7921114394161632</v>
      </c>
    </row>
    <row r="24" spans="1:8">
      <c r="A24" s="86" t="s">
        <v>80</v>
      </c>
      <c r="B24" s="101" t="s">
        <v>73</v>
      </c>
      <c r="C24" s="90">
        <v>491.62696637505564</v>
      </c>
      <c r="D24" s="90">
        <v>2.4908576896768131</v>
      </c>
      <c r="F24" s="86" t="str">
        <f t="shared" si="0"/>
        <v>22.Portugal</v>
      </c>
      <c r="G24" s="98">
        <f t="shared" si="1"/>
        <v>489.13610868537882</v>
      </c>
      <c r="H24" s="98">
        <f t="shared" si="2"/>
        <v>4.9817153793536262</v>
      </c>
    </row>
    <row r="25" spans="1:8">
      <c r="A25" s="86"/>
      <c r="B25" s="101" t="s">
        <v>4</v>
      </c>
      <c r="C25" s="90">
        <v>490.20389992316223</v>
      </c>
      <c r="D25" s="90">
        <v>0.43865160227902478</v>
      </c>
      <c r="F25" s="86" t="str">
        <f t="shared" si="0"/>
        <v>OCDE</v>
      </c>
      <c r="G25" s="98">
        <f t="shared" si="1"/>
        <v>489.76524832088319</v>
      </c>
      <c r="H25" s="98">
        <f t="shared" si="2"/>
        <v>0.87730320455804955</v>
      </c>
    </row>
    <row r="26" spans="1:8">
      <c r="A26" s="86" t="s">
        <v>82</v>
      </c>
      <c r="B26" s="105" t="s">
        <v>89</v>
      </c>
      <c r="C26" s="90">
        <v>489.72873085945395</v>
      </c>
      <c r="D26" s="90">
        <v>2.8454152004192554</v>
      </c>
      <c r="F26" s="86" t="str">
        <f t="shared" si="0"/>
        <v>23.Italie</v>
      </c>
      <c r="G26" s="98">
        <f t="shared" si="1"/>
        <v>486.88331565903468</v>
      </c>
      <c r="H26" s="98">
        <f t="shared" si="2"/>
        <v>5.6908304008385109</v>
      </c>
    </row>
    <row r="27" spans="1:8">
      <c r="A27" s="86" t="s">
        <v>84</v>
      </c>
      <c r="B27" s="101" t="s">
        <v>91</v>
      </c>
      <c r="C27" s="90">
        <v>488.03319164758233</v>
      </c>
      <c r="D27" s="90">
        <v>1.9886788981128103</v>
      </c>
      <c r="F27" s="86" t="str">
        <f t="shared" si="0"/>
        <v>24.Islande</v>
      </c>
      <c r="G27" s="98">
        <f t="shared" si="1"/>
        <v>486.0445127494695</v>
      </c>
      <c r="H27" s="98">
        <f t="shared" si="2"/>
        <v>3.9773577962256206</v>
      </c>
    </row>
    <row r="28" spans="1:8">
      <c r="A28" s="86" t="s">
        <v>86</v>
      </c>
      <c r="B28" s="91" t="s">
        <v>79</v>
      </c>
      <c r="C28" s="90">
        <v>485.84321739980754</v>
      </c>
      <c r="D28" s="90">
        <v>2.1512278651237278</v>
      </c>
      <c r="F28" s="86" t="str">
        <f t="shared" si="0"/>
        <v>25.Espagne</v>
      </c>
      <c r="G28" s="98">
        <f t="shared" si="1"/>
        <v>483.69198953468384</v>
      </c>
      <c r="H28" s="98">
        <f t="shared" si="2"/>
        <v>4.3024557302474555</v>
      </c>
    </row>
    <row r="29" spans="1:8">
      <c r="A29" s="86" t="s">
        <v>88</v>
      </c>
      <c r="B29" s="91" t="s">
        <v>93</v>
      </c>
      <c r="C29" s="90">
        <v>485.7706198407609</v>
      </c>
      <c r="D29" s="90">
        <v>1.2678091216562257</v>
      </c>
      <c r="F29" s="86" t="str">
        <f t="shared" si="0"/>
        <v>26.Luxembourg</v>
      </c>
      <c r="G29" s="98">
        <f t="shared" si="1"/>
        <v>484.50281071910467</v>
      </c>
      <c r="H29" s="98">
        <f t="shared" si="2"/>
        <v>2.5356182433124514</v>
      </c>
    </row>
    <row r="30" spans="1:8">
      <c r="A30" s="86" t="s">
        <v>90</v>
      </c>
      <c r="B30" s="91" t="s">
        <v>83</v>
      </c>
      <c r="C30" s="90">
        <v>482.30507432642202</v>
      </c>
      <c r="D30" s="90">
        <v>1.8687434288515206</v>
      </c>
      <c r="F30" s="86" t="str">
        <f t="shared" si="0"/>
        <v>27.Lettonie</v>
      </c>
      <c r="G30" s="98">
        <f t="shared" si="1"/>
        <v>480.43633089757049</v>
      </c>
      <c r="H30" s="98">
        <f t="shared" si="2"/>
        <v>3.7374868577030411</v>
      </c>
    </row>
    <row r="31" spans="1:8">
      <c r="A31" s="86" t="s">
        <v>92</v>
      </c>
      <c r="B31" s="91" t="s">
        <v>97</v>
      </c>
      <c r="C31" s="90">
        <v>476.83088016337308</v>
      </c>
      <c r="D31" s="90">
        <v>2.5269615589940013</v>
      </c>
      <c r="F31" s="86" t="str">
        <f t="shared" si="0"/>
        <v>28.Hongrie</v>
      </c>
      <c r="G31" s="98">
        <f t="shared" si="1"/>
        <v>474.30391860437908</v>
      </c>
      <c r="H31" s="98">
        <f t="shared" si="2"/>
        <v>5.0539231179880026</v>
      </c>
    </row>
    <row r="32" spans="1:8">
      <c r="A32" s="86" t="s">
        <v>94</v>
      </c>
      <c r="B32" s="91" t="s">
        <v>103</v>
      </c>
      <c r="C32" s="90">
        <v>475.23010476780655</v>
      </c>
      <c r="D32" s="90">
        <v>2.6584015947049884</v>
      </c>
      <c r="F32" s="86" t="str">
        <f t="shared" si="0"/>
        <v>29.Rép. slovaque</v>
      </c>
      <c r="G32" s="98">
        <f t="shared" si="1"/>
        <v>472.57170317310158</v>
      </c>
      <c r="H32" s="98">
        <f t="shared" si="2"/>
        <v>5.3168031894099768</v>
      </c>
    </row>
    <row r="33" spans="1:8">
      <c r="A33" s="86" t="s">
        <v>96</v>
      </c>
      <c r="B33" s="91" t="s">
        <v>95</v>
      </c>
      <c r="C33" s="90">
        <v>469.66945541044282</v>
      </c>
      <c r="D33" s="90">
        <v>3.6292011864219695</v>
      </c>
      <c r="F33" s="86" t="str">
        <f t="shared" si="0"/>
        <v>30.Israël</v>
      </c>
      <c r="G33" s="98">
        <f t="shared" si="1"/>
        <v>466.04025422402083</v>
      </c>
      <c r="H33" s="98">
        <f t="shared" si="2"/>
        <v>7.2584023728439391</v>
      </c>
    </row>
    <row r="34" spans="1:8">
      <c r="A34" s="86" t="s">
        <v>98</v>
      </c>
      <c r="B34" s="91" t="s">
        <v>77</v>
      </c>
      <c r="C34" s="90">
        <v>469.62849187511114</v>
      </c>
      <c r="D34" s="90">
        <v>3.1663948096191401</v>
      </c>
      <c r="F34" s="86" t="str">
        <f t="shared" si="0"/>
        <v>31.États-Unis</v>
      </c>
      <c r="G34" s="98">
        <f t="shared" si="1"/>
        <v>466.462097065492</v>
      </c>
      <c r="H34" s="98">
        <f t="shared" si="2"/>
        <v>6.3327896192382802</v>
      </c>
    </row>
    <row r="35" spans="1:8">
      <c r="A35" s="86" t="s">
        <v>100</v>
      </c>
      <c r="B35" s="91" t="s">
        <v>99</v>
      </c>
      <c r="C35" s="90">
        <v>453.62985139643155</v>
      </c>
      <c r="D35" s="90">
        <v>3.7535854054324846</v>
      </c>
      <c r="F35" s="86" t="str">
        <f t="shared" si="0"/>
        <v>32.Grèce</v>
      </c>
      <c r="G35" s="98">
        <f t="shared" si="1"/>
        <v>449.87626599099906</v>
      </c>
      <c r="H35" s="98">
        <f t="shared" si="2"/>
        <v>7.5071708108649693</v>
      </c>
    </row>
    <row r="36" spans="1:8">
      <c r="A36" s="86" t="s">
        <v>102</v>
      </c>
      <c r="B36" s="91" t="s">
        <v>101</v>
      </c>
      <c r="C36" s="90">
        <v>422.67135789870827</v>
      </c>
      <c r="D36" s="90">
        <v>2.5394627497229894</v>
      </c>
      <c r="F36" s="86" t="str">
        <f t="shared" si="0"/>
        <v>33.Chili</v>
      </c>
      <c r="G36" s="98">
        <f t="shared" si="1"/>
        <v>420.13189514898528</v>
      </c>
      <c r="H36" s="98">
        <f t="shared" si="2"/>
        <v>5.0789254994459787</v>
      </c>
    </row>
    <row r="37" spans="1:8">
      <c r="A37" s="86" t="s">
        <v>104</v>
      </c>
      <c r="B37" s="91" t="s">
        <v>105</v>
      </c>
      <c r="C37" s="90">
        <v>420.45398036168029</v>
      </c>
      <c r="D37" s="90">
        <v>4.1288826857118606</v>
      </c>
      <c r="F37" s="86" t="str">
        <f t="shared" si="0"/>
        <v>34.Turquie</v>
      </c>
      <c r="G37" s="98">
        <f t="shared" si="1"/>
        <v>416.32509767596844</v>
      </c>
      <c r="H37" s="98">
        <f t="shared" si="2"/>
        <v>8.2577653714237211</v>
      </c>
    </row>
    <row r="38" spans="1:8">
      <c r="A38" s="92" t="s">
        <v>106</v>
      </c>
      <c r="B38" s="93" t="s">
        <v>107</v>
      </c>
      <c r="C38" s="94">
        <v>408.02347821866408</v>
      </c>
      <c r="D38" s="94">
        <v>2.240859303685387</v>
      </c>
      <c r="F38" s="92" t="str">
        <f t="shared" si="0"/>
        <v>35.Mexique</v>
      </c>
      <c r="G38" s="100">
        <f t="shared" si="1"/>
        <v>405.78261891497868</v>
      </c>
      <c r="H38" s="100">
        <f t="shared" si="2"/>
        <v>4.481718607370774</v>
      </c>
    </row>
    <row r="39" spans="1:8">
      <c r="D39" s="82"/>
      <c r="E39" s="78"/>
      <c r="G39" s="102"/>
      <c r="H39" s="103"/>
    </row>
    <row r="40" spans="1:8">
      <c r="D40" s="82"/>
      <c r="E40" s="78"/>
      <c r="G40" s="102"/>
      <c r="H40" s="104"/>
    </row>
    <row r="41" spans="1:8">
      <c r="D41" s="82"/>
      <c r="E41" s="78"/>
      <c r="G41" s="102"/>
      <c r="H41" s="104"/>
    </row>
    <row r="42" spans="1:8">
      <c r="B42" s="77"/>
      <c r="D42" s="82"/>
      <c r="E42" s="78"/>
      <c r="G42" s="102"/>
      <c r="H42" s="104"/>
    </row>
    <row r="43" spans="1:8">
      <c r="B43" s="77"/>
      <c r="D43" s="82"/>
      <c r="E43" s="78"/>
      <c r="H43" s="83"/>
    </row>
    <row r="44" spans="1:8">
      <c r="D44" s="82"/>
      <c r="E44" s="78"/>
      <c r="G44" s="82"/>
      <c r="H44" s="83"/>
    </row>
    <row r="45" spans="1:8">
      <c r="D45" s="82"/>
      <c r="E45" s="78"/>
      <c r="G45" s="82"/>
      <c r="H45" s="82"/>
    </row>
    <row r="46" spans="1:8">
      <c r="D46" s="82"/>
      <c r="E46" s="78"/>
      <c r="G46" s="82"/>
      <c r="H46" s="82"/>
    </row>
    <row r="47" spans="1:8">
      <c r="D47" s="82"/>
      <c r="E47" s="78"/>
      <c r="G47" s="82"/>
      <c r="H47" s="82"/>
    </row>
    <row r="48" spans="1:8">
      <c r="B48" s="14"/>
      <c r="C48" s="80"/>
      <c r="D48" s="82"/>
      <c r="E48" s="78"/>
      <c r="G48" s="82"/>
      <c r="H48" s="82"/>
    </row>
    <row r="49" spans="2:19">
      <c r="B49" s="14"/>
      <c r="C49" s="80"/>
      <c r="D49" s="82"/>
      <c r="E49" s="78"/>
      <c r="G49" s="82"/>
      <c r="H49" s="82"/>
    </row>
    <row r="52" spans="2:19" ht="45" customHeight="1">
      <c r="B52" s="14"/>
      <c r="C52" s="80"/>
      <c r="J52" s="110" t="s">
        <v>114</v>
      </c>
      <c r="K52" s="110"/>
      <c r="L52" s="110"/>
      <c r="M52" s="110"/>
      <c r="N52" s="110"/>
      <c r="O52" s="110"/>
      <c r="P52" s="110"/>
      <c r="Q52" s="110"/>
      <c r="R52" s="110"/>
      <c r="S52" s="110"/>
    </row>
    <row r="53" spans="2:19">
      <c r="B53" s="14"/>
      <c r="C53" s="80"/>
      <c r="J53" s="79" t="s">
        <v>116</v>
      </c>
    </row>
  </sheetData>
  <mergeCells count="2">
    <mergeCell ref="J2:S2"/>
    <mergeCell ref="J52:S5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150" zoomScaleNormal="150" workbookViewId="0">
      <selection activeCell="I23" sqref="I23"/>
    </sheetView>
  </sheetViews>
  <sheetFormatPr baseColWidth="10" defaultRowHeight="11.25"/>
  <cols>
    <col min="1" max="16384" width="11.42578125" style="14"/>
  </cols>
  <sheetData>
    <row r="1" spans="1:4" ht="12" thickBot="1"/>
    <row r="2" spans="1:4" ht="12" thickTop="1">
      <c r="A2" s="56"/>
      <c r="B2" s="57" t="s">
        <v>13</v>
      </c>
      <c r="C2" s="57" t="s">
        <v>14</v>
      </c>
      <c r="D2" s="57" t="s">
        <v>0</v>
      </c>
    </row>
    <row r="3" spans="1:4">
      <c r="A3" s="52" t="s">
        <v>3</v>
      </c>
      <c r="B3" s="53">
        <v>510.79947353216505</v>
      </c>
      <c r="C3" s="54">
        <v>494.98467432063057</v>
      </c>
      <c r="D3" s="55">
        <v>492.9204014205427</v>
      </c>
    </row>
    <row r="4" spans="1:4">
      <c r="A4" s="16" t="s">
        <v>28</v>
      </c>
    </row>
    <row r="20" spans="1:1">
      <c r="A20" s="17" t="s">
        <v>15</v>
      </c>
    </row>
    <row r="21" spans="1:1">
      <c r="A21" s="15" t="s">
        <v>36</v>
      </c>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150" zoomScaleNormal="150" workbookViewId="0">
      <selection activeCell="J16" sqref="J16"/>
    </sheetView>
  </sheetViews>
  <sheetFormatPr baseColWidth="10" defaultRowHeight="11.25"/>
  <cols>
    <col min="1" max="1" width="11.42578125" style="14"/>
    <col min="2" max="3" width="12.85546875" style="14" customWidth="1"/>
    <col min="4" max="16384" width="11.42578125" style="14"/>
  </cols>
  <sheetData>
    <row r="1" spans="1:7" ht="12" thickBot="1">
      <c r="A1" s="58"/>
      <c r="B1" s="58"/>
      <c r="C1" s="58"/>
    </row>
    <row r="2" spans="1:7" ht="23.25" thickTop="1">
      <c r="A2" s="70"/>
      <c r="B2" s="71" t="s">
        <v>30</v>
      </c>
      <c r="C2" s="71" t="s">
        <v>6</v>
      </c>
    </row>
    <row r="3" spans="1:7">
      <c r="A3" s="62" t="s">
        <v>13</v>
      </c>
      <c r="B3" s="63">
        <v>16.631018553134599</v>
      </c>
      <c r="C3" s="64">
        <v>15.11427895025683</v>
      </c>
      <c r="D3" s="59"/>
      <c r="E3" s="60"/>
      <c r="F3" s="60"/>
      <c r="G3" s="61"/>
    </row>
    <row r="4" spans="1:7">
      <c r="A4" s="67" t="s">
        <v>14</v>
      </c>
      <c r="B4" s="68">
        <v>22.354353227338098</v>
      </c>
      <c r="C4" s="69">
        <v>12.891395525354101</v>
      </c>
      <c r="D4" s="58"/>
      <c r="E4" s="58"/>
      <c r="F4" s="58"/>
    </row>
    <row r="5" spans="1:7">
      <c r="A5" s="65" t="s">
        <v>0</v>
      </c>
      <c r="B5" s="66">
        <v>23.477941633041475</v>
      </c>
      <c r="C5" s="66">
        <v>11.444117686150467</v>
      </c>
      <c r="D5" s="58"/>
      <c r="E5" s="58"/>
      <c r="F5" s="58"/>
    </row>
    <row r="6" spans="1:7">
      <c r="A6" s="16" t="s">
        <v>37</v>
      </c>
    </row>
    <row r="23" spans="1:1">
      <c r="A23" s="17" t="s">
        <v>29</v>
      </c>
    </row>
    <row r="24" spans="1:1">
      <c r="A24" s="15" t="s">
        <v>36</v>
      </c>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150" zoomScaleNormal="150" workbookViewId="0">
      <selection activeCell="K18" sqref="K18"/>
    </sheetView>
  </sheetViews>
  <sheetFormatPr baseColWidth="10" defaultRowHeight="11.25"/>
  <cols>
    <col min="1" max="1" width="6.7109375" style="14" customWidth="1"/>
    <col min="2" max="8" width="10.85546875" style="14" customWidth="1"/>
    <col min="9" max="10" width="7.5703125" style="14" customWidth="1"/>
    <col min="11" max="11" width="12.7109375" style="14" customWidth="1"/>
    <col min="12" max="13" width="7.5703125" style="14" customWidth="1"/>
    <col min="14" max="14" width="9.42578125" style="14" customWidth="1"/>
    <col min="15" max="16" width="7.5703125" style="14" customWidth="1"/>
    <col min="17" max="17" width="9.42578125" style="14" customWidth="1"/>
    <col min="18" max="19" width="7.5703125" style="14" customWidth="1"/>
    <col min="20" max="20" width="9.42578125" style="14" customWidth="1"/>
    <col min="21" max="22" width="7.5703125" style="14" customWidth="1"/>
    <col min="23" max="23" width="9.42578125" style="14" customWidth="1"/>
    <col min="24" max="16384" width="11.42578125" style="14"/>
  </cols>
  <sheetData>
    <row r="1" spans="1:9" ht="12" thickBot="1">
      <c r="H1" s="72"/>
    </row>
    <row r="2" spans="1:9" ht="12" thickTop="1">
      <c r="A2" s="75"/>
      <c r="B2" s="76" t="s">
        <v>16</v>
      </c>
      <c r="C2" s="76" t="s">
        <v>17</v>
      </c>
      <c r="D2" s="76" t="s">
        <v>18</v>
      </c>
      <c r="E2" s="76" t="s">
        <v>19</v>
      </c>
      <c r="F2" s="76" t="s">
        <v>20</v>
      </c>
      <c r="G2" s="76" t="s">
        <v>21</v>
      </c>
      <c r="H2" s="76" t="s">
        <v>22</v>
      </c>
    </row>
    <row r="3" spans="1:9">
      <c r="A3" s="62" t="s">
        <v>8</v>
      </c>
      <c r="B3" s="64">
        <v>9.228602431640331</v>
      </c>
      <c r="C3" s="64">
        <v>14.609535260384872</v>
      </c>
      <c r="D3" s="64">
        <v>19.221469790313407</v>
      </c>
      <c r="E3" s="64">
        <v>22.579283194626086</v>
      </c>
      <c r="F3" s="64">
        <v>21.082633459443333</v>
      </c>
      <c r="G3" s="64">
        <v>10.789473194097912</v>
      </c>
      <c r="H3" s="64">
        <v>2.4890026694940888</v>
      </c>
      <c r="I3" s="73"/>
    </row>
    <row r="4" spans="1:9">
      <c r="A4" s="65" t="s">
        <v>10</v>
      </c>
      <c r="B4" s="74">
        <v>8.3267852365522401</v>
      </c>
      <c r="C4" s="74">
        <v>14.796334424024653</v>
      </c>
      <c r="D4" s="74">
        <v>22.063349645790229</v>
      </c>
      <c r="E4" s="74">
        <v>24.953082830580939</v>
      </c>
      <c r="F4" s="74">
        <v>20.223319927324635</v>
      </c>
      <c r="G4" s="74">
        <v>8.2302211718491716</v>
      </c>
      <c r="H4" s="74">
        <v>1.4069067638781365</v>
      </c>
    </row>
    <row r="5" spans="1:9">
      <c r="A5" s="16" t="s">
        <v>38</v>
      </c>
    </row>
    <row r="25" spans="1:1">
      <c r="A25" s="17" t="s">
        <v>31</v>
      </c>
    </row>
    <row r="26" spans="1:1">
      <c r="A26" s="15" t="s">
        <v>36</v>
      </c>
    </row>
  </sheetData>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6" zoomScale="150" zoomScaleNormal="150" workbookViewId="0">
      <selection activeCell="I20" sqref="I20"/>
    </sheetView>
  </sheetViews>
  <sheetFormatPr baseColWidth="10" defaultRowHeight="15"/>
  <sheetData>
    <row r="1" spans="1:7">
      <c r="A1" s="132" t="s">
        <v>117</v>
      </c>
      <c r="B1" s="129"/>
      <c r="C1" s="129"/>
      <c r="D1" s="129"/>
      <c r="E1" s="129"/>
      <c r="F1" s="129"/>
      <c r="G1" s="129"/>
    </row>
    <row r="2" spans="1:7" ht="7.5" customHeight="1">
      <c r="A2" s="133"/>
      <c r="B2" s="133"/>
      <c r="C2" s="133"/>
      <c r="D2" s="133"/>
      <c r="E2" s="133"/>
      <c r="F2" s="133"/>
      <c r="G2" s="133"/>
    </row>
    <row r="3" spans="1:7">
      <c r="A3" s="128" t="s">
        <v>118</v>
      </c>
      <c r="B3" s="129"/>
      <c r="C3" s="129"/>
      <c r="D3" s="129"/>
      <c r="E3" s="129"/>
      <c r="F3" s="129"/>
      <c r="G3" s="129"/>
    </row>
    <row r="4" spans="1:7">
      <c r="A4" s="130" t="s">
        <v>119</v>
      </c>
      <c r="B4" s="131"/>
      <c r="C4" s="131"/>
      <c r="D4" s="131"/>
      <c r="E4" s="131"/>
      <c r="F4" s="131"/>
      <c r="G4" s="131"/>
    </row>
    <row r="5" spans="1:7">
      <c r="A5" s="131"/>
      <c r="B5" s="131"/>
      <c r="C5" s="131"/>
      <c r="D5" s="131"/>
      <c r="E5" s="131"/>
      <c r="F5" s="131"/>
      <c r="G5" s="131"/>
    </row>
    <row r="6" spans="1:7">
      <c r="A6" s="131"/>
      <c r="B6" s="131"/>
      <c r="C6" s="131"/>
      <c r="D6" s="131"/>
      <c r="E6" s="131"/>
      <c r="F6" s="131"/>
      <c r="G6" s="131"/>
    </row>
    <row r="7" spans="1:7">
      <c r="A7" s="131"/>
      <c r="B7" s="131"/>
      <c r="C7" s="131"/>
      <c r="D7" s="131"/>
      <c r="E7" s="131"/>
      <c r="F7" s="131"/>
      <c r="G7" s="131"/>
    </row>
    <row r="8" spans="1:7">
      <c r="A8" s="131"/>
      <c r="B8" s="131"/>
      <c r="C8" s="131"/>
      <c r="D8" s="131"/>
      <c r="E8" s="131"/>
      <c r="F8" s="131"/>
      <c r="G8" s="131"/>
    </row>
    <row r="9" spans="1:7">
      <c r="A9" s="131"/>
      <c r="B9" s="131"/>
      <c r="C9" s="131"/>
      <c r="D9" s="131"/>
      <c r="E9" s="131"/>
      <c r="F9" s="131"/>
      <c r="G9" s="131"/>
    </row>
    <row r="10" spans="1:7">
      <c r="A10" s="128" t="s">
        <v>120</v>
      </c>
      <c r="B10" s="129"/>
      <c r="C10" s="129"/>
      <c r="D10" s="129"/>
      <c r="E10" s="129"/>
      <c r="F10" s="129"/>
      <c r="G10" s="129"/>
    </row>
    <row r="11" spans="1:7">
      <c r="A11" s="130" t="s">
        <v>121</v>
      </c>
      <c r="B11" s="131"/>
      <c r="C11" s="131"/>
      <c r="D11" s="131"/>
      <c r="E11" s="131"/>
      <c r="F11" s="131"/>
      <c r="G11" s="131"/>
    </row>
    <row r="12" spans="1:7">
      <c r="A12" s="131"/>
      <c r="B12" s="131"/>
      <c r="C12" s="131"/>
      <c r="D12" s="131"/>
      <c r="E12" s="131"/>
      <c r="F12" s="131"/>
      <c r="G12" s="131"/>
    </row>
    <row r="13" spans="1:7">
      <c r="A13" s="131"/>
      <c r="B13" s="131"/>
      <c r="C13" s="131"/>
      <c r="D13" s="131"/>
      <c r="E13" s="131"/>
      <c r="F13" s="131"/>
      <c r="G13" s="131"/>
    </row>
    <row r="14" spans="1:7">
      <c r="A14" s="131"/>
      <c r="B14" s="131"/>
      <c r="C14" s="131"/>
      <c r="D14" s="131"/>
      <c r="E14" s="131"/>
      <c r="F14" s="131"/>
      <c r="G14" s="131"/>
    </row>
    <row r="15" spans="1:7">
      <c r="A15" s="128" t="s">
        <v>122</v>
      </c>
      <c r="B15" s="129"/>
      <c r="C15" s="129"/>
      <c r="D15" s="129"/>
      <c r="E15" s="129"/>
      <c r="F15" s="129"/>
      <c r="G15" s="129"/>
    </row>
    <row r="16" spans="1:7">
      <c r="A16" s="130" t="s">
        <v>123</v>
      </c>
      <c r="B16" s="131"/>
      <c r="C16" s="131"/>
      <c r="D16" s="131"/>
      <c r="E16" s="131"/>
      <c r="F16" s="131"/>
      <c r="G16" s="131"/>
    </row>
    <row r="17" spans="1:7">
      <c r="A17" s="131"/>
      <c r="B17" s="131"/>
      <c r="C17" s="131"/>
      <c r="D17" s="131"/>
      <c r="E17" s="131"/>
      <c r="F17" s="131"/>
      <c r="G17" s="131"/>
    </row>
    <row r="18" spans="1:7">
      <c r="A18" s="131"/>
      <c r="B18" s="131"/>
      <c r="C18" s="131"/>
      <c r="D18" s="131"/>
      <c r="E18" s="131"/>
      <c r="F18" s="131"/>
      <c r="G18" s="131"/>
    </row>
    <row r="19" spans="1:7">
      <c r="A19" s="131"/>
      <c r="B19" s="131"/>
      <c r="C19" s="131"/>
      <c r="D19" s="131"/>
      <c r="E19" s="131"/>
      <c r="F19" s="131"/>
      <c r="G19" s="131"/>
    </row>
    <row r="20" spans="1:7">
      <c r="A20" s="131"/>
      <c r="B20" s="131"/>
      <c r="C20" s="131"/>
      <c r="D20" s="131"/>
      <c r="E20" s="131"/>
      <c r="F20" s="131"/>
      <c r="G20" s="131"/>
    </row>
    <row r="21" spans="1:7">
      <c r="A21" s="128" t="s">
        <v>124</v>
      </c>
      <c r="B21" s="129"/>
      <c r="C21" s="129"/>
      <c r="D21" s="129"/>
      <c r="E21" s="129"/>
      <c r="F21" s="129"/>
      <c r="G21" s="129"/>
    </row>
    <row r="22" spans="1:7">
      <c r="A22" s="130" t="s">
        <v>125</v>
      </c>
      <c r="B22" s="131"/>
      <c r="C22" s="131"/>
      <c r="D22" s="131"/>
      <c r="E22" s="131"/>
      <c r="F22" s="131"/>
      <c r="G22" s="131"/>
    </row>
    <row r="23" spans="1:7">
      <c r="A23" s="131"/>
      <c r="B23" s="131"/>
      <c r="C23" s="131"/>
      <c r="D23" s="131"/>
      <c r="E23" s="131"/>
      <c r="F23" s="131"/>
      <c r="G23" s="131"/>
    </row>
    <row r="24" spans="1:7">
      <c r="A24" s="131"/>
      <c r="B24" s="131"/>
      <c r="C24" s="131"/>
      <c r="D24" s="131"/>
      <c r="E24" s="131"/>
      <c r="F24" s="131"/>
      <c r="G24" s="131"/>
    </row>
    <row r="25" spans="1:7">
      <c r="A25" s="131"/>
      <c r="B25" s="131"/>
      <c r="C25" s="131"/>
      <c r="D25" s="131"/>
      <c r="E25" s="131"/>
      <c r="F25" s="131"/>
      <c r="G25" s="131"/>
    </row>
    <row r="26" spans="1:7">
      <c r="A26" s="130" t="s">
        <v>126</v>
      </c>
      <c r="B26" s="131"/>
      <c r="C26" s="131"/>
      <c r="D26" s="131"/>
      <c r="E26" s="131"/>
      <c r="F26" s="131"/>
      <c r="G26" s="131"/>
    </row>
    <row r="27" spans="1:7">
      <c r="A27" s="131"/>
      <c r="B27" s="131"/>
      <c r="C27" s="131"/>
      <c r="D27" s="131"/>
      <c r="E27" s="131"/>
      <c r="F27" s="131"/>
      <c r="G27" s="131"/>
    </row>
  </sheetData>
  <mergeCells count="11">
    <mergeCell ref="A11:G14"/>
    <mergeCell ref="A1:G1"/>
    <mergeCell ref="A2:G2"/>
    <mergeCell ref="A3:G3"/>
    <mergeCell ref="A4:G9"/>
    <mergeCell ref="A10:G10"/>
    <mergeCell ref="A15:G15"/>
    <mergeCell ref="A16:G20"/>
    <mergeCell ref="A21:G21"/>
    <mergeCell ref="A22:G25"/>
    <mergeCell ref="A26:G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4</vt:lpstr>
      <vt:lpstr>Figure 5 v2</vt:lpstr>
      <vt:lpstr>Figure 6</vt:lpstr>
      <vt:lpstr>Figure 7</vt:lpstr>
      <vt:lpstr>Figure 8</vt:lpstr>
      <vt:lpstr>Méthodo</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2016-11-30T09:19:05Z</cp:lastPrinted>
  <dcterms:created xsi:type="dcterms:W3CDTF">2016-11-15T10:03:28Z</dcterms:created>
  <dcterms:modified xsi:type="dcterms:W3CDTF">2017-05-16T09:17:06Z</dcterms:modified>
</cp:coreProperties>
</file>