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0" windowWidth="4470" windowHeight="5145" activeTab="8"/>
  </bookViews>
  <sheets>
    <sheet name="Figure 1" sheetId="1" r:id="rId1"/>
    <sheet name="Figure 2" sheetId="2" r:id="rId2"/>
    <sheet name="Figure 3" sheetId="4" r:id="rId3"/>
    <sheet name="Figure 4" sheetId="8" r:id="rId4"/>
    <sheet name="Figure 5" sheetId="10" r:id="rId5"/>
    <sheet name="Figure 6" sheetId="18" r:id="rId6"/>
    <sheet name="Figure 7" sheetId="7" r:id="rId7"/>
    <sheet name="Figure 8" sheetId="6" r:id="rId8"/>
    <sheet name="Figure 9" sheetId="16" r:id="rId9"/>
  </sheets>
  <definedNames>
    <definedName name="_xlnm._FilterDatabase" localSheetId="2" hidden="1">'Figure 3'!$A$6:$P$180</definedName>
    <definedName name="_xlnm._FilterDatabase" localSheetId="5" hidden="1">'Figure 6'!$A$7:$Q$117</definedName>
    <definedName name="_xlnm.Print_Titles" localSheetId="2">'Figure 3'!$5:$6</definedName>
    <definedName name="_xlnm.Print_Titles" localSheetId="8">'Figure 9'!$5:$6</definedName>
    <definedName name="_xlnm.Print_Area" localSheetId="0">'Figure 1'!$A$1:$G$32</definedName>
    <definedName name="_xlnm.Print_Area" localSheetId="3">'Figure 4'!$A$1:$I$35</definedName>
    <definedName name="_xlnm.Print_Area" localSheetId="4">'Figure 5'!$A$1:$I$35</definedName>
  </definedNames>
  <calcPr calcId="145621"/>
</workbook>
</file>

<file path=xl/calcChain.xml><?xml version="1.0" encoding="utf-8"?>
<calcChain xmlns="http://schemas.openxmlformats.org/spreadsheetml/2006/main">
  <c r="O195" i="10" l="1"/>
  <c r="N195" i="10"/>
  <c r="M195" i="10"/>
  <c r="L195" i="10"/>
  <c r="K195" i="10"/>
  <c r="C14" i="1" l="1"/>
  <c r="B14" i="1"/>
  <c r="C13" i="1"/>
  <c r="B13" i="1"/>
  <c r="C12" i="1"/>
  <c r="B12" i="1"/>
  <c r="C10" i="1"/>
  <c r="B10" i="1"/>
  <c r="C9" i="1"/>
  <c r="B9" i="1"/>
  <c r="C8" i="1"/>
  <c r="B8" i="1"/>
  <c r="E14" i="1" l="1"/>
  <c r="E13" i="1"/>
  <c r="E12" i="1"/>
  <c r="E10" i="1"/>
  <c r="E9" i="1"/>
  <c r="E8" i="1"/>
</calcChain>
</file>

<file path=xl/sharedStrings.xml><?xml version="1.0" encoding="utf-8"?>
<sst xmlns="http://schemas.openxmlformats.org/spreadsheetml/2006/main" count="3030" uniqueCount="521">
  <si>
    <t>Présents</t>
  </si>
  <si>
    <t>Admis</t>
  </si>
  <si>
    <t>Taux</t>
  </si>
  <si>
    <t>Diplômes professionnels de niveau V</t>
  </si>
  <si>
    <t>CAP y compris enseignement agricole</t>
  </si>
  <si>
    <t xml:space="preserve">CAP      </t>
  </si>
  <si>
    <t>BEP y compris enseignement agricole</t>
  </si>
  <si>
    <t xml:space="preserve">BEP      </t>
  </si>
  <si>
    <t>Mentions complémentaires de niveau V</t>
  </si>
  <si>
    <t xml:space="preserve">MC5     </t>
  </si>
  <si>
    <t>Diplômes professionnels de niveau IV</t>
  </si>
  <si>
    <t>Baccalauréat professionnel</t>
  </si>
  <si>
    <t>Bac pro</t>
  </si>
  <si>
    <t>Brevet professionnel</t>
  </si>
  <si>
    <t xml:space="preserve">BP        </t>
  </si>
  <si>
    <t>Mentions complémentaires de niveau IV</t>
  </si>
  <si>
    <t xml:space="preserve">Autre    </t>
  </si>
  <si>
    <t>BEP</t>
  </si>
  <si>
    <t>CAP</t>
  </si>
  <si>
    <t>Taux de réussite (%)</t>
  </si>
  <si>
    <t>Tous statuts</t>
  </si>
  <si>
    <t>Scolaires</t>
  </si>
  <si>
    <t>Apprentis</t>
  </si>
  <si>
    <t>Formation continue</t>
  </si>
  <si>
    <t>Individuels et enseignement à distance</t>
  </si>
  <si>
    <t>Baccalauréat
professionnel</t>
  </si>
  <si>
    <t>Brevet de technicien, brevet des métiers d'art</t>
  </si>
  <si>
    <t>Scolaire</t>
  </si>
  <si>
    <t>Apprenti</t>
  </si>
  <si>
    <t>Enseignement à distance</t>
  </si>
  <si>
    <t>Lorsque l'effectif de candidats présents est inférieur à 100, le taux de réussite n'est pas présenté car non significatif (ns)</t>
  </si>
  <si>
    <t>Ensemble</t>
  </si>
  <si>
    <t>Filles</t>
  </si>
  <si>
    <t>Garçons</t>
  </si>
  <si>
    <t>Part filles 
présents (%)</t>
  </si>
  <si>
    <t>CUISINE</t>
  </si>
  <si>
    <t>AERONAUTIQUE OPTION AVIONIQUE</t>
  </si>
  <si>
    <t>AERONAUTIQUE OPTION SYSTEMES</t>
  </si>
  <si>
    <t>CONSTRUCTION DES CARROSSERIES</t>
  </si>
  <si>
    <t>REPARATION DES CARROSSERIES</t>
  </si>
  <si>
    <t>TRANSPORT FLUVIAL</t>
  </si>
  <si>
    <t>ESTHETIQUE COSMETIQUE PARFUMERIE</t>
  </si>
  <si>
    <t>CAPA</t>
  </si>
  <si>
    <t xml:space="preserve">Ensemble des spécialités </t>
  </si>
  <si>
    <t>Total domaine de la production</t>
  </si>
  <si>
    <t>Total domaine de la Production</t>
  </si>
  <si>
    <t>Lorsque l'effectif de candidats présents est inférieur à 100, le taux de réussite n'est pas présentés car non significatif (ns)</t>
  </si>
  <si>
    <t>BAC PRO</t>
  </si>
  <si>
    <t>FONDERIE</t>
  </si>
  <si>
    <t>PROC. CHIMIE EAU PAPIERS-CARTONS</t>
  </si>
  <si>
    <t>METIERS DE LA MODE - VÊTEMENT</t>
  </si>
  <si>
    <t>METIERS DU CUIR : MAROQUINERIE</t>
  </si>
  <si>
    <t>PLASTIQUES ET COMPOSITES</t>
  </si>
  <si>
    <t>TECH.CHAUDRONNERIE INDUSTRIELLE</t>
  </si>
  <si>
    <t>BIO-INDUSTRIES DE TRANSFORMATION</t>
  </si>
  <si>
    <t>BOUCHER CHARCUTIER TRAITEUR</t>
  </si>
  <si>
    <t>BOULANGER-PÂTISSIER</t>
  </si>
  <si>
    <t>PILOTE DE LIGNE DE PRODUCTION</t>
  </si>
  <si>
    <t>MAINTENANCE NAUTIQUE</t>
  </si>
  <si>
    <t>METIERS DU CUIR : CHAUSSURES</t>
  </si>
  <si>
    <t>PERRUQUIER POSTICHEUR</t>
  </si>
  <si>
    <t>CONDUCT. TRANSP.ROUT.MARCHANDISES</t>
  </si>
  <si>
    <t>LOGISTIQUE</t>
  </si>
  <si>
    <t>COMMERC. SERVICES EN RESTAURATION</t>
  </si>
  <si>
    <t>TRANSPORT</t>
  </si>
  <si>
    <t>ACC.SOINS-S.PERS. OPT.EN STRUCTUR</t>
  </si>
  <si>
    <t>FACONNAGE PRODTS IMPRIMES ROUTAGE</t>
  </si>
  <si>
    <t>OPTIQUE LUNETTERIE</t>
  </si>
  <si>
    <t>ACC.SOINS-S.PERS. OPT.A DOMICILE</t>
  </si>
  <si>
    <t>ACCUEIL -RELATION CLIENTS USAGERS</t>
  </si>
  <si>
    <t>PROTHESE DENTAIRE</t>
  </si>
  <si>
    <t>ART.&amp; MET.ART:COM.VIS.VIS.PLURI-M</t>
  </si>
  <si>
    <t>GESTION-ADMINISTRATION</t>
  </si>
  <si>
    <t>PHOTOGRAPHIE</t>
  </si>
  <si>
    <t>TECHNICIEN GEOMETRE-TOPOGRAPHE</t>
  </si>
  <si>
    <t>TECHNICIEN MENUISIER AGENCEUR</t>
  </si>
  <si>
    <t>TECHN. ETUDES BAT B ASSIST.ARCHI.</t>
  </si>
  <si>
    <t>ARTIS. &amp; M.ART:MARCHANDISAGE VIS.</t>
  </si>
  <si>
    <t>TECHNICIEN CONSTRUCTEUR BOIS</t>
  </si>
  <si>
    <t>TECHN. ETUDES BAT.A ETUDES &amp; ECO.</t>
  </si>
  <si>
    <t>AMENAGEMENT FINITION BATIMENT</t>
  </si>
  <si>
    <t>ARTISANAT &amp; MET.ART : EBENISTE</t>
  </si>
  <si>
    <t>TECHNICIEN BAT. : ORG.REAL.GROS O</t>
  </si>
  <si>
    <t>TECHNICIEN DE SCIERIE</t>
  </si>
  <si>
    <t>TRAVAUX PUBLICS</t>
  </si>
  <si>
    <t>METIERS PRESSING BLANCHISSERIE</t>
  </si>
  <si>
    <t>PRODUCTIQ.MECA. OPT.DECOLLETAGE</t>
  </si>
  <si>
    <t>MAINTENANCE EQUIPEMENTS INDUST.</t>
  </si>
  <si>
    <t>MAINT.MATERIELS OPT.A AGRICOLES</t>
  </si>
  <si>
    <t>TECHNIC. FROID CONDITIONNEMT AIR</t>
  </si>
  <si>
    <t>MICROTECHNIQUES</t>
  </si>
  <si>
    <t>TECHNICIEN D'USINAGE</t>
  </si>
  <si>
    <t>OUVRAGES DU BATIMENT METALLERIE</t>
  </si>
  <si>
    <t>TECHNICIEN MODELEUR</t>
  </si>
  <si>
    <t>TECHNICIEN OUTILLEUR</t>
  </si>
  <si>
    <t>MAINT.MATER OPT.C PARCS JARDINS</t>
  </si>
  <si>
    <t>COMMERCE</t>
  </si>
  <si>
    <t>BAC PRO AG</t>
  </si>
  <si>
    <t>AGRO-EQUIPEMENT</t>
  </si>
  <si>
    <t>PROD-AQUACOLES</t>
  </si>
  <si>
    <t>FORET</t>
  </si>
  <si>
    <t>TEC CONS VTE ALIMENTATION VINS SP</t>
  </si>
  <si>
    <t>CGEA SYST DOMINANTE ELEVAGE</t>
  </si>
  <si>
    <t>CGEA SYST DOMINANTE CULTURES</t>
  </si>
  <si>
    <t>COND GEST ENTR HIPPIQUE</t>
  </si>
  <si>
    <t>PRODUCTIONS HORTICOLES</t>
  </si>
  <si>
    <t>AMENAGEMENTS PAYSAGERS</t>
  </si>
  <si>
    <t>LABORATOIRE CONTROLE QUALITE</t>
  </si>
  <si>
    <t>TEC CONS VTE ALIMENTATION P.ALIM</t>
  </si>
  <si>
    <t>GEST MILIEUX NATURELS FAUNE</t>
  </si>
  <si>
    <t>SERV PERS TERRIT</t>
  </si>
  <si>
    <t>COND GEST ENTR CANIN ET FELIN</t>
  </si>
  <si>
    <t>CGEA VIGNE ET VIN</t>
  </si>
  <si>
    <t>TECH EXPE ANIMALE</t>
  </si>
  <si>
    <t>TEC CONS VTE PROD DES JARDINS</t>
  </si>
  <si>
    <t>INTERV. SUR PATRIMOINE BATI OPT.A</t>
  </si>
  <si>
    <t>INTERV. SUR PATRIMOINE BATI OPT.B</t>
  </si>
  <si>
    <t>INTERV. SUR PATRIMOINE BATI OPT.C</t>
  </si>
  <si>
    <t>AERONAUTIQUE OPTION STRUCTURE</t>
  </si>
  <si>
    <t>AVIATION GENERALE</t>
  </si>
  <si>
    <t>GEST. POLLUTIONS PROTEC. ENVIRON.</t>
  </si>
  <si>
    <t>HYGIENE PROPRETE STERILISATION</t>
  </si>
  <si>
    <t>Académie</t>
  </si>
  <si>
    <t>Taux réussite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</si>
  <si>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</si>
  <si>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</si>
  <si>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</si>
  <si>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</si>
  <si>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</si>
  <si>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</si>
  <si>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</si>
  <si>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</si>
  <si>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</si>
  <si>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</si>
  <si>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</si>
  <si>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</si>
  <si>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</si>
  <si>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</si>
  <si>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</si>
  <si>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</si>
  <si>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</si>
  <si>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</si>
  <si>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</si>
  <si>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</si>
  <si>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</si>
  <si>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</si>
  <si>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</si>
  <si>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</si>
  <si>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</si>
  <si>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</si>
  <si>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</si>
  <si>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</si>
  <si>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</si>
  <si>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</si>
  <si>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</si>
  <si>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Très bien</t>
  </si>
  <si>
    <t>Bien</t>
  </si>
  <si>
    <t>Assez bien</t>
  </si>
  <si>
    <t>Passable</t>
  </si>
  <si>
    <t>Total</t>
  </si>
  <si>
    <t>moyenne</t>
  </si>
  <si>
    <t>moins de 10</t>
  </si>
  <si>
    <t>10 12</t>
  </si>
  <si>
    <t>12 14</t>
  </si>
  <si>
    <t>14 16</t>
  </si>
  <si>
    <t>16 20</t>
  </si>
  <si>
    <t>Moyenne</t>
  </si>
  <si>
    <t>Quartile inférieur</t>
  </si>
  <si>
    <t>Quartile supérieur</t>
  </si>
  <si>
    <t>Médiane</t>
  </si>
  <si>
    <t>presents</t>
  </si>
  <si>
    <t>part des candidats</t>
  </si>
  <si>
    <t>specialité</t>
  </si>
  <si>
    <t>diplôme</t>
  </si>
  <si>
    <t>Enseignement à distance et individuels</t>
  </si>
  <si>
    <t>Total domaine des services</t>
  </si>
  <si>
    <t>Répartition des présents (%)</t>
  </si>
  <si>
    <t>Taux de réussite</t>
  </si>
  <si>
    <t>Taux de réussite global</t>
  </si>
  <si>
    <t>part des candidats dans la spécialité</t>
  </si>
  <si>
    <t>Champ : France métropolitaine + DOM y compris Mayotte</t>
  </si>
  <si>
    <t>MC5 : mentions complémentaires de niveau V</t>
  </si>
  <si>
    <t>CONDUCTEUR D'INSTALLATIONS DE PRODUCTION (CAP)</t>
  </si>
  <si>
    <t>AGRICULTURES DES REGIONS CHAUDES (CAPA)</t>
  </si>
  <si>
    <t>METIERS DE L'AGRICULTURE (CAPA)</t>
  </si>
  <si>
    <t>SOIGNEUR D'EQUIDES (CAPA)</t>
  </si>
  <si>
    <t>LAD CAVALIER D'ENTRAINEMENT (CAPA)</t>
  </si>
  <si>
    <t>MARECHAL FERRANT (CAPA)</t>
  </si>
  <si>
    <t>MAREYAGE (CAP)</t>
  </si>
  <si>
    <t>TRAVAUX FORESTIERS (CAPA)</t>
  </si>
  <si>
    <t>JARDINIER PAYSAGISTE (CAPA)</t>
  </si>
  <si>
    <t>EMPLOYE TECHNIQUE DE LABORATOIRE (CAP)</t>
  </si>
  <si>
    <t>PROPRETE DE L'ENVIRONNEMENT URBAIN - COLLECTE ET RECYCLAGE (CAP)</t>
  </si>
  <si>
    <t>AGENT POLYVALENT DE RESTAURATION (CAP)</t>
  </si>
  <si>
    <t>CHARCUTIER-TRAITEUR (CAP)</t>
  </si>
  <si>
    <t>CUISINE (CAP)</t>
  </si>
  <si>
    <t>CHOCOLATIER CONFISEUR (CAP)</t>
  </si>
  <si>
    <t>BOUCHER (CAP)</t>
  </si>
  <si>
    <t>PATISSIER (CAP)</t>
  </si>
  <si>
    <t>BOULANGER (CAP)</t>
  </si>
  <si>
    <t>GLACIER-FABRICANT (CAP)</t>
  </si>
  <si>
    <t>INDUSTRIES CHIMIQUES (CAP)</t>
  </si>
  <si>
    <t>MOULEUR NOYAUTEUR : CUIVRE ET BRONZE (CAP)</t>
  </si>
  <si>
    <t>DOREUR A LA FEUILLE ORNEMANISTE (CAP)</t>
  </si>
  <si>
    <t>ORFEVRE OPTION A : MONTEUR EN ORFEVRERIE (CAP)</t>
  </si>
  <si>
    <t>LAPIDAIRE OPTION B : PIERRES DE COULEUR (CAP)</t>
  </si>
  <si>
    <t>BRONZIER OPTION A : MONTEUR EN BRONZE (CAP)</t>
  </si>
  <si>
    <t>EMAILLEUR D'ART SUR METAUX (CAP)</t>
  </si>
  <si>
    <t>METIERS DE LA FONDERIE (CAP)</t>
  </si>
  <si>
    <t>ART ET TECHNIQUES DE LA BIJOUTERIE-JOAILLERIE OPTION BIJOUTERIE-JOAILLERIE (CAP)</t>
  </si>
  <si>
    <t>ART ET TECHNIQUES DE LA BIJOUTERIE-JOAILLERIE OPTION BIJOUTERIE-SERTISSAGE (CAP)</t>
  </si>
  <si>
    <t>ART ET TECHNIQUES DE LA BIJOUTERIE-JOAILLERIE OPTION POLISSAGE-FINITION (CAP)</t>
  </si>
  <si>
    <t>MODELES ET MOULES CERAMIQUES (CAP)</t>
  </si>
  <si>
    <t>TOURNAGE EN CERAMIQUE (CAP)</t>
  </si>
  <si>
    <t>DECORATION EN CERAMIQUE (CAP)</t>
  </si>
  <si>
    <t>ARTS ET TECHNIQUES DU VERRE OPTION VITRAILLISTE (CAP)</t>
  </si>
  <si>
    <t>ARTS ET TECHNIQUES DU VERRE OPTION DECORATEUR (CAP)</t>
  </si>
  <si>
    <t>ARTS DU VERRE ET DU CRISTAL (CAP)</t>
  </si>
  <si>
    <t>SOUFFLEUR DE VERRE OPTION ENSEIGNE LUMINEUSE (CAP)</t>
  </si>
  <si>
    <t>SOUFFLEUR DE VERRE OPTION VERRERIE SCIENTIFIQUE (CAP)</t>
  </si>
  <si>
    <t>MISE EN OEUVRE DES CAOUTCHOUCS ET DES ELASTOMERES THERMOPLASTIQUES (CAP)</t>
  </si>
  <si>
    <t>PLASTURGIE (CAP)</t>
  </si>
  <si>
    <t>COMPOSITES, PLASTIQUES CHAUDRONNES (CAP)</t>
  </si>
  <si>
    <t>MECANICIEN CONDUCTEUR DES SCIERIES ET DES INDUSTRIES MECANIQUES DU BOIS OP. B : MECANICIEN AFFUTEUR DE SCIAGE, TRANCHAGE, DEROULAGE (CAP)</t>
  </si>
  <si>
    <t>INSTALLATEUR THERMIQUE (CAP)</t>
  </si>
  <si>
    <t>INSTALLATEUR EN FROID ET CONDITIONNEMENT D'AIR (CAP)</t>
  </si>
  <si>
    <t>MAINTENANCE DE BATIMENTS DE COLLECTIVITES (CAP)</t>
  </si>
  <si>
    <t>CONSTRUCTEUR DE ROUTES (CAP)</t>
  </si>
  <si>
    <t>CONSTRUCTEUR EN CANALISATIONS DES TRAVAUX PUBLICS (CAP)</t>
  </si>
  <si>
    <t>CONSTRUCTEUR EN OUVRAGES D'ART (CAP)</t>
  </si>
  <si>
    <t>CONDUCTEUR D'ENGINS : TRAVAUX PUBLICS ET CARRIERES (CAP)</t>
  </si>
  <si>
    <t>MACON (CAP)</t>
  </si>
  <si>
    <t>COUVREUR (CAP)</t>
  </si>
  <si>
    <t>CONSTRUCTEUR EN BETON ARME DU BATIMENT (CAP)</t>
  </si>
  <si>
    <t>TAILLEUR DE PIERRE (CAP)</t>
  </si>
  <si>
    <t>MARBRIER DU BATIMENT ET DE LA DECORATION (CAP)</t>
  </si>
  <si>
    <t>MONTEUR EN ISOLATION THERMIQUE ET ACOUSTIQUE (CAP)</t>
  </si>
  <si>
    <t>STAFFEUR ORNEMANISTE (CAP)</t>
  </si>
  <si>
    <t>INSTALLATEUR SANITAIRE (CAP)</t>
  </si>
  <si>
    <t>CARRELEUR MOSAISTE (CAP)</t>
  </si>
  <si>
    <t>PEINTRE-APPLICATEUR DE REVETEMENT (CAP)</t>
  </si>
  <si>
    <t>SOLIER-MOQUETTISTE (CAP)</t>
  </si>
  <si>
    <t>ETANCHEUR DU BATIMENT ET DES TRAVAUX PUBLICS (CAP)</t>
  </si>
  <si>
    <t>MENUISIER ALUMINIUM-VERRE (CAP)</t>
  </si>
  <si>
    <t>PLATRIER-PLAQUISTE (CAP)</t>
  </si>
  <si>
    <t>MENUISIER EN SIEGES (CAP)</t>
  </si>
  <si>
    <t>CANNAGE ET PAILLAGE EN AMEUBLEMENT (CAP)</t>
  </si>
  <si>
    <t>OUVRIER ARCHETIER (CAP)</t>
  </si>
  <si>
    <t>LUTHERIE (CAP)</t>
  </si>
  <si>
    <t>ARTS DU BOIS OPTION A : SCULPTEUR ORNEMANISTE (CAP)</t>
  </si>
  <si>
    <t>ARTS DU BOIS OPTION B : TOURNEUR (CAP)</t>
  </si>
  <si>
    <t>ARTS DU BOIS OPTION C : MARQUETEUR (CAP)</t>
  </si>
  <si>
    <t>ENCADREUR (CAP)</t>
  </si>
  <si>
    <t>TONNELLERIE (CAP)</t>
  </si>
  <si>
    <t>EBENISTE (CAP)</t>
  </si>
  <si>
    <t>VANNERIE (CAP)</t>
  </si>
  <si>
    <t>CHARPENTIER BOIS (CAP)</t>
  </si>
  <si>
    <t>CONSTRUCTEUR BOIS (CAP)</t>
  </si>
  <si>
    <t>MENUISIER FABRICANT DE MENUISERIE, MOBILIER ET AGENCEMENT (CAP)</t>
  </si>
  <si>
    <t>MENUISIER INSTALLATEUR (CAP)</t>
  </si>
  <si>
    <t>CONDUCTEUR-OPERATEUR DE SCIERIE (CAP)</t>
  </si>
  <si>
    <t>CHARPENTIER DE MARINE (CAP)</t>
  </si>
  <si>
    <t>METIER DU PRESSING (CAP)</t>
  </si>
  <si>
    <t>METIERS DE LA BLANCHISSERIE (CAP)</t>
  </si>
  <si>
    <t>ARTS DE LA BRODERIE (CAP)</t>
  </si>
  <si>
    <t>ARTS DE LA DENTELLE OPTION FUSEAUX (CAP)</t>
  </si>
  <si>
    <t>ARTS DU TAPIS ET DE LA TAPISSERIE DE LISSE (CAP)</t>
  </si>
  <si>
    <t>TAPISSIER-TAPISSIERE D'AMEUBLEMENT EN SIEGE (CAP)</t>
  </si>
  <si>
    <t>TAPISSIER-TAPISSIERE D'AMEUBLEMENT EN DECOR (CAP)</t>
  </si>
  <si>
    <t>METIERS DE LA MODE-VÊTEMENT FLOU (CAP)</t>
  </si>
  <si>
    <t>METIERS DE LA MODE-VÊTEMENT TAILLEUR (CAP)</t>
  </si>
  <si>
    <t>METIERS DE LA MODE : CHAPELIER-MODISTE (CAP)</t>
  </si>
  <si>
    <t>CORDONNIER BOTTIER (CAP)</t>
  </si>
  <si>
    <t>FOURRURE (CAP)</t>
  </si>
  <si>
    <t>MAROQUINERIE (CAP)</t>
  </si>
  <si>
    <t>SELLERIE GENERALE (CAP)</t>
  </si>
  <si>
    <t>VETEMENT DE PEAU (CAP)</t>
  </si>
  <si>
    <t>CORDONNERIE MULTISERVICE (CAP)</t>
  </si>
  <si>
    <t>SELLIER HARNACHEUR (CAP)</t>
  </si>
  <si>
    <t>INSTRUMENTS COUPANTS ET DE CHIRURGIE (CAP)</t>
  </si>
  <si>
    <t>DECOLLETAGE : OPERATEUR REGLEUR EN DECOLLETAGE (CAP)</t>
  </si>
  <si>
    <t>OUTILLAGES EN OUTILS A DECOUPER ET A EMBOUTIR (CAP)</t>
  </si>
  <si>
    <t>AGENT VERIFICATEUR D'APPAREILS EXTINCTEURS (CAP)</t>
  </si>
  <si>
    <t>TRANSPORT PAR CABLES ET REMONTEES MECANIQUES (CAP)</t>
  </si>
  <si>
    <t>ARMURERIE (FABRICATION ET REPARATION) (CAP)</t>
  </si>
  <si>
    <t>HORLOGERIE (CAP)</t>
  </si>
  <si>
    <t>MAINTENANCE DES MATERIELS OPTION TRACTEURS ET MATERIELS AGRICOLES (CAP)</t>
  </si>
  <si>
    <t>MAINTENANCE DES MATERIELS OPTION MATERIELS DE TRAVAUX PUBLICS ET DE MANUTENTION (CAP)</t>
  </si>
  <si>
    <t>MAINTENANCE DE MATERIELS OPTION MATERIELS DE PARCS ET JARDINS (CAP)</t>
  </si>
  <si>
    <t>REPARATION ENTRETIEN DES EMBARCATIONS DE PLAISANCE (CAP)</t>
  </si>
  <si>
    <t>MAINTENANCE DES VEHICULES OPTION A VOITURES PARTICULIERES (CAP)</t>
  </si>
  <si>
    <t>MAINTENANCE DES VEHICULES OPTION B VEHICULES DE TRANSPORT ROUTIER (CAP)</t>
  </si>
  <si>
    <t>MAINTENANCE DES VEHICULES OPTIONS C MOTOCYCLES (CAP)</t>
  </si>
  <si>
    <t>AERONAUTIQUE OPTION AVIONIQUE (CAP)</t>
  </si>
  <si>
    <t>AERONAUTIQUE OPTION SYSTEMES (CAP)</t>
  </si>
  <si>
    <t>AERONAUTIQUE OPTION STRUCTURES (CAP)</t>
  </si>
  <si>
    <t>MISE EN FORME DES MATERIAUX (CAP)</t>
  </si>
  <si>
    <t>OUTILLAGES EN MOULES METALLIQUES (CAP)</t>
  </si>
  <si>
    <t>SERRURIER METALLIER (CAP)</t>
  </si>
  <si>
    <t>CONSTRUCTION DES CARROSSERIES (CAP)</t>
  </si>
  <si>
    <t>PEINTURE EN CARROSSERIE (CAP)</t>
  </si>
  <si>
    <t>REPARATION DES CARROSSERIES (CAP)</t>
  </si>
  <si>
    <t>REALISATION EN CHAUDRONNERIE INDUSTRIELLE (CAP)</t>
  </si>
  <si>
    <t>FERRONNIER D'ART (CAP)</t>
  </si>
  <si>
    <t>METIERS DE L'ENSEIGNE ET DE LA SIGNALETIQUE (CAP)</t>
  </si>
  <si>
    <t>PREPARATION ET REALISATION D'OUVRAGES ELECTRIQUES (CAP)</t>
  </si>
  <si>
    <t>AGENT D'ACCUEIL ET DE CONDUITE ROUTIERE - TRANSPORT DE VOYAGEURS (CAP)</t>
  </si>
  <si>
    <t>CONDUCTEUR ROUTIER "MARCHANDISES" (CAP)</t>
  </si>
  <si>
    <t>CONDUCTEUR LIVREUR DE MARCHANDISES (CAP)</t>
  </si>
  <si>
    <t>DEMENAGEUR SUR VEHICULE UTILITAIRE LEGER (CAP)</t>
  </si>
  <si>
    <t>DISTRIBUTION D'OBJETS ET SERVICES A LA CLIENTELE (CAP)</t>
  </si>
  <si>
    <t>TRANSPORT FLUVIAL (CAP)</t>
  </si>
  <si>
    <t>OPERATEUR/OPERATRICE LOGISTIQUE (CAP)</t>
  </si>
  <si>
    <t>EMPLOYE DE COMMERCE MULTI-SPECIALITES (CAP)</t>
  </si>
  <si>
    <t>EMPLOYE DE VENTE SPECIALISE OPTION A : PRODUITS ALIMENTAIRES (CAP)</t>
  </si>
  <si>
    <t>EMPLOYE DE VENTE SPECIALISE OPTION B : PRODUITS D'EQUIPEMENT COURANT (CAP)</t>
  </si>
  <si>
    <t>VENDEUR-MAGASINIER EN PIECES DE RECHANGE ET EQUIPEMENTS AUTOMOBILES (CAP)</t>
  </si>
  <si>
    <t>FLEURISTE (CAP)</t>
  </si>
  <si>
    <t>EMPLOYE DE VENTE SPECIALISE OPTION C : SERVICE A LA CLIENTELE (CAP)</t>
  </si>
  <si>
    <t>EMPLOYE DE VENTE SPECIALISE OPTION D : LIBRAIRIE-PAPETERIE-PRESSE (CAP)</t>
  </si>
  <si>
    <t>POISSONNIER (CAP)</t>
  </si>
  <si>
    <t>ARTS DE LA RELIURE (CAP)</t>
  </si>
  <si>
    <t>METIERS DE LA GRAVURE OPTION A : GRAVURE D'ORNEMENTATION (CAP)</t>
  </si>
  <si>
    <t>METIERS DE LA GRAVURE OPTION C : GRAVURE EN MODELE (CAP)</t>
  </si>
  <si>
    <t>SERIGRAPHIE INDUSTRIELLE(CAP)</t>
  </si>
  <si>
    <t>SIGNALETIQUE, ENSEIGNE ET DECOR (CAP)</t>
  </si>
  <si>
    <t>ACCESSOIRISTE REALISATEUR (CAP)</t>
  </si>
  <si>
    <t>ACCORDEUR DE PIANO (CAP)</t>
  </si>
  <si>
    <t>ASSISTANT TECHNIQUE EN INSTRUMENTS DE MUSIQUE OPTION ACCORDEON (CAP)</t>
  </si>
  <si>
    <t>ASSISTANT TECHNIQUE EN INSTRUMENTS DE MUSIQUE OPTION INSTRUMENTS A VENTS (CAP)</t>
  </si>
  <si>
    <t>ASSISTANT TECHNIQUE EN INSTRUMENTS DE MUSIQUE OPTION PIANO (CAP)</t>
  </si>
  <si>
    <t>ASSISTANT TECHNIQUE EN INSTRUMENTS DE MUSIQUE OPTION GUITARE (CAP)</t>
  </si>
  <si>
    <t>OPERATEUR PROJECTIONNISTE DE CINEMA (CAP)</t>
  </si>
  <si>
    <t>SERVICES AUX PERSONNES ET VENTE EN ESPACE RURAL (CAPA)</t>
  </si>
  <si>
    <t>ORTHO-PROTHESISTE (CAP)</t>
  </si>
  <si>
    <t>PODO-ORTHESISTE (CAP)</t>
  </si>
  <si>
    <t>DEVELOPPEMENT OPTION : ACTIVITES FAMILIALES,ARTISANALES,TOURISTIQUES (CERTIFICAT D'APTITUDE PROFESSIONNELLE AU) (DIPLOME TOM)</t>
  </si>
  <si>
    <t>PETITE ENFANCE (CAP)</t>
  </si>
  <si>
    <t>SERVICES HOTELIERS (CAP)</t>
  </si>
  <si>
    <t>RESTAURANT (CAP)</t>
  </si>
  <si>
    <t>SERVICES EN BRASSERIE-CAFE (CAP)</t>
  </si>
  <si>
    <t>ASSISTANT(E) TECHNIQUE EN MILIEUX FAMILIAL ET COLLECTIF (CAP)</t>
  </si>
  <si>
    <t>METIERS DU FOOTBALL (CAP)</t>
  </si>
  <si>
    <t>COIFFURE (CAP)</t>
  </si>
  <si>
    <t>ESTHETIQUE COSMETIQUE PARFUMERIE (CAP)</t>
  </si>
  <si>
    <t>AGENT DE PREVENTION ET DE MEDIATION (CAP)</t>
  </si>
  <si>
    <t>AGENT DE LA QUALITE DE L'EAU (CAP)</t>
  </si>
  <si>
    <t>AGENT D'ASSAINISSEMENT ET DE COLLECTE DES DECHETS LIQUIDES SPECIAUX (CAP)</t>
  </si>
  <si>
    <t>AGENT DE PROPRETE ET D'HYGIENE (CAP)</t>
  </si>
  <si>
    <t>GARDIEN D'IMMEUBLE (CAP)</t>
  </si>
  <si>
    <t>AGENT DE SECURITE (CAP)</t>
  </si>
  <si>
    <t>8 - Réussite au CAP, BEP et baccalauréat professionnel délivrés par les ministères de l'Éducation nationale et de l'Agriculture par académie - Session 2017</t>
  </si>
  <si>
    <t>admis</t>
  </si>
  <si>
    <t>taux de réussite global</t>
  </si>
  <si>
    <t>20002</t>
  </si>
  <si>
    <t>20102</t>
  </si>
  <si>
    <t>22003</t>
  </si>
  <si>
    <t>22004</t>
  </si>
  <si>
    <t>22104</t>
  </si>
  <si>
    <t>22105</t>
  </si>
  <si>
    <t>22106</t>
  </si>
  <si>
    <t>22302</t>
  </si>
  <si>
    <t>22303</t>
  </si>
  <si>
    <t>22304</t>
  </si>
  <si>
    <t>22305</t>
  </si>
  <si>
    <t>22402</t>
  </si>
  <si>
    <t>22403</t>
  </si>
  <si>
    <t>22503</t>
  </si>
  <si>
    <t>22703</t>
  </si>
  <si>
    <t>22704</t>
  </si>
  <si>
    <t>23003</t>
  </si>
  <si>
    <t>23004</t>
  </si>
  <si>
    <t>23005</t>
  </si>
  <si>
    <t>23102</t>
  </si>
  <si>
    <t>23103</t>
  </si>
  <si>
    <t>23202</t>
  </si>
  <si>
    <t>23203</t>
  </si>
  <si>
    <t>23205</t>
  </si>
  <si>
    <t>23206</t>
  </si>
  <si>
    <t>23207</t>
  </si>
  <si>
    <t>23303</t>
  </si>
  <si>
    <t>23304</t>
  </si>
  <si>
    <t>23403</t>
  </si>
  <si>
    <t>23404</t>
  </si>
  <si>
    <t>23405</t>
  </si>
  <si>
    <t>23406</t>
  </si>
  <si>
    <t>23407</t>
  </si>
  <si>
    <t>23408</t>
  </si>
  <si>
    <t>24002</t>
  </si>
  <si>
    <t>24202</t>
  </si>
  <si>
    <t>24203</t>
  </si>
  <si>
    <t>24301</t>
  </si>
  <si>
    <t>24302</t>
  </si>
  <si>
    <t>25005</t>
  </si>
  <si>
    <t>25006</t>
  </si>
  <si>
    <t>25007</t>
  </si>
  <si>
    <t>25009</t>
  </si>
  <si>
    <t>25106</t>
  </si>
  <si>
    <t>25107</t>
  </si>
  <si>
    <t>25108</t>
  </si>
  <si>
    <t>25211</t>
  </si>
  <si>
    <t>25212</t>
  </si>
  <si>
    <t>25213</t>
  </si>
  <si>
    <t>25214</t>
  </si>
  <si>
    <t>25215</t>
  </si>
  <si>
    <t>25216</t>
  </si>
  <si>
    <t>25302</t>
  </si>
  <si>
    <t>25303</t>
  </si>
  <si>
    <t>25304</t>
  </si>
  <si>
    <t>25305</t>
  </si>
  <si>
    <t>25406</t>
  </si>
  <si>
    <t>25408</t>
  </si>
  <si>
    <t>25409</t>
  </si>
  <si>
    <t>25410</t>
  </si>
  <si>
    <t>25506</t>
  </si>
  <si>
    <t>25507</t>
  </si>
  <si>
    <t>25509</t>
  </si>
  <si>
    <t>30001</t>
  </si>
  <si>
    <t>31106</t>
  </si>
  <si>
    <t>31107</t>
  </si>
  <si>
    <t>31108</t>
  </si>
  <si>
    <t>31109</t>
  </si>
  <si>
    <t>31202</t>
  </si>
  <si>
    <t>31206</t>
  </si>
  <si>
    <t>31209</t>
  </si>
  <si>
    <t>31210</t>
  </si>
  <si>
    <t>32206</t>
  </si>
  <si>
    <t>32207</t>
  </si>
  <si>
    <t>32208</t>
  </si>
  <si>
    <t>32303</t>
  </si>
  <si>
    <t>32304</t>
  </si>
  <si>
    <t>33002</t>
  </si>
  <si>
    <t>33003</t>
  </si>
  <si>
    <t>33004</t>
  </si>
  <si>
    <t>33101</t>
  </si>
  <si>
    <t>33102</t>
  </si>
  <si>
    <t>33403</t>
  </si>
  <si>
    <t>33601</t>
  </si>
  <si>
    <t>33602</t>
  </si>
  <si>
    <t>34303</t>
  </si>
  <si>
    <t>34304</t>
  </si>
  <si>
    <t>34305</t>
  </si>
  <si>
    <t>34403</t>
  </si>
  <si>
    <t>21001</t>
  </si>
  <si>
    <t>21108</t>
  </si>
  <si>
    <t>21109</t>
  </si>
  <si>
    <t>21111</t>
  </si>
  <si>
    <t>21203</t>
  </si>
  <si>
    <t>21204</t>
  </si>
  <si>
    <t>21207</t>
  </si>
  <si>
    <t>21210</t>
  </si>
  <si>
    <t>21211</t>
  </si>
  <si>
    <t>21212</t>
  </si>
  <si>
    <t>21302</t>
  </si>
  <si>
    <t>21303</t>
  </si>
  <si>
    <t>21405</t>
  </si>
  <si>
    <t>21406</t>
  </si>
  <si>
    <t>22107</t>
  </si>
  <si>
    <t>ETUD.DEFINITION PRDTS INDUSTRIEL</t>
  </si>
  <si>
    <t>TRAITEMENTS DE SURFACE</t>
  </si>
  <si>
    <t>ART.MET.ART-FACT.ORG. OPT.ORGAN.</t>
  </si>
  <si>
    <t>ART.MET.ART-FACT.ORG. OPT.TUYAUT.</t>
  </si>
  <si>
    <t>ARTIS.&amp; MET.ART:VERR.SCIENT.TECH</t>
  </si>
  <si>
    <t>ARTS.&amp; MET.ART:MET.ENSEIGN SIGNA</t>
  </si>
  <si>
    <t>TECHN.INSTALL.SYST.ENERG.CLIMATI</t>
  </si>
  <si>
    <t>TECHN. MAINT. SYST.ENERG.CLIMATI</t>
  </si>
  <si>
    <t>ARTISANAT &amp; MET.ART : ARTS PIERR</t>
  </si>
  <si>
    <t>OUVRAG.BAT. ALU VERRE MATERX SYN</t>
  </si>
  <si>
    <t>TECHNIC.FAB.BOIS ET MATERX ASSOC</t>
  </si>
  <si>
    <t>AGENCEMENT ESPACE ARCHITECTURAL</t>
  </si>
  <si>
    <t>ARTIS.&amp; MET.ART : TAPIS.D'AMEUBL</t>
  </si>
  <si>
    <t>MAINT.MATERIELS OPT.B TP MANUTEN</t>
  </si>
  <si>
    <t>MAINT.VEHIC.OPTA VOIT.PARTICUL.</t>
  </si>
  <si>
    <t>MAINT.VEHIC.OPTB VEHIC.TRANS.ROUT</t>
  </si>
  <si>
    <t>MAINT.VEHIC.OPTC MOTOCYCLES</t>
  </si>
  <si>
    <t>ELECTROTEC. ENERG. EQUIP.COMMUNI</t>
  </si>
  <si>
    <t>SYSTEMES ELECTRONIQUES NUMERIQUE</t>
  </si>
  <si>
    <t>VENTE (PROSPECT.NEGO.SUIV.CLIENT</t>
  </si>
  <si>
    <t>POISSONIER ECAILLER TRAITEUR</t>
  </si>
  <si>
    <t>REAL.PR.IMPR.PLURI.OPTA.PR.GRAPH.</t>
  </si>
  <si>
    <t>REAL.PR.IMPR.PLURI.OPTB.PR.IMPR.</t>
  </si>
  <si>
    <t>SERVICES DE PROXIMITE  VIE LOCAL</t>
  </si>
  <si>
    <t>TECHN.D'INTERV.SUR INSTALL. NUCL.</t>
  </si>
  <si>
    <t>METIERS DE LA SECURITE</t>
  </si>
  <si>
    <t>TECHN CONSEIL DE VENTE ANIMAL</t>
  </si>
  <si>
    <t>Étiquettes de lignes</t>
  </si>
  <si>
    <t>16-20</t>
  </si>
  <si>
    <t>Total général</t>
  </si>
  <si>
    <t>10-12</t>
  </si>
  <si>
    <t>12-14</t>
  </si>
  <si>
    <t>14-16</t>
  </si>
  <si>
    <t>12.3237311</t>
  </si>
  <si>
    <t>4 - Répartition de la moyenne générale au CAP (hors CAP agricole) - Session 2017</t>
  </si>
  <si>
    <t/>
  </si>
  <si>
    <t>5 - Répartition de la moyenne générale au baccalauréat professionnel (hors agriculture) - Session 2017</t>
  </si>
  <si>
    <t>DEVELOPPEMENT OPTION : ACTIVITES FAMILIALES,ARTISANALES,TOURISTIQUES (CAP) (DIPLOME TOM)</t>
  </si>
  <si>
    <t>présents dans tot</t>
  </si>
  <si>
    <t>Part filles parmi
présents</t>
  </si>
  <si>
    <t>Part filles parmi diplômés</t>
  </si>
  <si>
    <t>Part garcons parmi présents</t>
  </si>
  <si>
    <t>Part garcons parmi diplômés</t>
  </si>
  <si>
    <t>Part des candidats dans l'ensemble des spécialités</t>
  </si>
  <si>
    <t>Répartition des candidats par spécialité</t>
  </si>
  <si>
    <t>ns</t>
  </si>
  <si>
    <t>Web</t>
  </si>
  <si>
    <t>3 - Réussite au CAP selon la spécialité de diplôme et le sexe - Session 2017</t>
  </si>
  <si>
    <t>6  - Réussite au baccalauréat professionnel selon la spécialité de diplôme et le sexe - Session 2017</t>
  </si>
  <si>
    <t xml:space="preserve">9 - Statut selon la spécialité du candidat au CAP - session 2017 </t>
  </si>
  <si>
    <t>1 - Résultats aux examens professionnels délivrés par le ministère de l'Éducation nationale et le ministère de l'Agriculture et de l'Alimentation - Session 2017</t>
  </si>
  <si>
    <t>Champ : France métropolitaine + DOM y compris Mayotte.</t>
  </si>
  <si>
    <t>Sources : calculs DEPP ;
- MEN-DEPP, système d’information Ocean et enquête n° 4 sur les résultats aux examens de l’enseignement technologique et professionnel du second degré ;
- Système d’information du ministère de l’Agriculture et de l'Alimentation (MAA).</t>
  </si>
  <si>
    <t>2 - Résultats aux examens professionnels  délivrés par le ministère de l'Éducation nationale et le ministère de l'Agriculture et de l'Alimentation selon le statut du candidat - Session 2017</t>
  </si>
  <si>
    <t>Sources : calculs DEPP ; MEN-DEPP, MAA.</t>
  </si>
  <si>
    <t>Champ : candidats présents au CAP - France métropolitaine + DOM y compris Mayotte, Spécialités relevant du ministère de l’Éducation nationale.</t>
  </si>
  <si>
    <t>Source : calculs DEPP ; MEN-DEPP.</t>
  </si>
  <si>
    <t>Champ : candidats présents au baccalauréat professionnel - France métropolitaine + DOM y compris Mayotte, Spécialités relevant du ministère de l’Éducation nationale</t>
  </si>
  <si>
    <t>7  - Mention obtenue au baccalauréat professionnel selon le statut - Session 2017</t>
  </si>
  <si>
    <r>
      <t>Réf. :</t>
    </r>
    <r>
      <rPr>
        <i/>
        <sz val="8"/>
        <rFont val="Arial"/>
        <family val="2"/>
      </rPr>
      <t xml:space="preserve"> Note d'information</t>
    </r>
    <r>
      <rPr>
        <sz val="8"/>
        <rFont val="Arial"/>
        <family val="2"/>
      </rPr>
      <t xml:space="preserve">, n° 18.11. © </t>
    </r>
    <r>
      <rPr>
        <b/>
        <sz val="8"/>
        <rFont val="Arial"/>
        <family val="2"/>
      </rPr>
      <t>DEPP</t>
    </r>
  </si>
  <si>
    <r>
      <t xml:space="preserve">Réf. : </t>
    </r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>, n° 18.11. ©</t>
    </r>
    <r>
      <rPr>
        <b/>
        <sz val="8"/>
        <rFont val="Arial"/>
        <family val="2"/>
      </rPr>
      <t xml:space="preserve"> DEPP</t>
    </r>
  </si>
  <si>
    <r>
      <t xml:space="preserve">Réf. : </t>
    </r>
    <r>
      <rPr>
        <i/>
        <sz val="9"/>
        <rFont val="Arial"/>
        <family val="2"/>
      </rPr>
      <t>Note d'information,</t>
    </r>
    <r>
      <rPr>
        <sz val="9"/>
        <rFont val="Arial"/>
        <family val="2"/>
      </rPr>
      <t xml:space="preserve"> n° 18.11. © </t>
    </r>
    <r>
      <rPr>
        <b/>
        <sz val="9"/>
        <rFont val="Arial"/>
        <family val="2"/>
      </rPr>
      <t>DEPP</t>
    </r>
  </si>
  <si>
    <r>
      <t xml:space="preserve">Réf. : </t>
    </r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 xml:space="preserve">, n° 18.11. © </t>
    </r>
    <r>
      <rPr>
        <b/>
        <sz val="8"/>
        <rFont val="Arial"/>
        <family val="2"/>
      </rPr>
      <t>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</si>
</sst>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_-* #,##0\ _€_-;\-* #,##0\ _€_-;_-* &quot;-&quot;??\ _€_-;_-@_-"/>
    <numFmt numFmtId="168" formatCode="_-* #,##0.0\ _€_-;\-* #,##0.0\ _€_-;_-* &quot;-&quot;??\ _€_-;_-@_-"/>
  </numFmts>
  <fonts count="1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33CC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D60093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FF3399"/>
      </right>
      <top/>
      <bottom style="thin">
        <color indexed="64"/>
      </bottom>
      <diagonal/>
    </border>
    <border>
      <left style="thin">
        <color auto="1"/>
      </left>
      <right style="thin">
        <color rgb="FFFF3399"/>
      </right>
      <top/>
      <bottom/>
      <diagonal/>
    </border>
    <border>
      <left/>
      <right style="thin">
        <color rgb="FFFF3399"/>
      </right>
      <top/>
      <bottom style="thin">
        <color indexed="64"/>
      </bottom>
      <diagonal/>
    </border>
    <border>
      <left/>
      <right style="thin">
        <color rgb="FFFF3399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3399"/>
      </bottom>
      <diagonal/>
    </border>
    <border>
      <left style="thin">
        <color indexed="64"/>
      </left>
      <right style="thin">
        <color indexed="64"/>
      </right>
      <top style="thin">
        <color rgb="FFD60093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60093"/>
      </bottom>
      <diagonal/>
    </border>
    <border>
      <left style="thin">
        <color indexed="64"/>
      </left>
      <right/>
      <top style="medium">
        <color rgb="FFFF3399"/>
      </top>
      <bottom style="thin">
        <color indexed="64"/>
      </bottom>
      <diagonal/>
    </border>
    <border>
      <left/>
      <right/>
      <top style="medium">
        <color rgb="FFFF3399"/>
      </top>
      <bottom style="thin">
        <color indexed="64"/>
      </bottom>
      <diagonal/>
    </border>
    <border>
      <left style="thin">
        <color indexed="64"/>
      </left>
      <right style="thin">
        <color rgb="FFD60093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rgb="FFD60093"/>
      </right>
      <top style="thin">
        <color indexed="64"/>
      </top>
      <bottom/>
      <diagonal/>
    </border>
    <border>
      <left style="dotted">
        <color indexed="64"/>
      </left>
      <right style="thin">
        <color rgb="FFD60093"/>
      </right>
      <top/>
      <bottom/>
      <diagonal/>
    </border>
    <border>
      <left/>
      <right style="thin">
        <color rgb="FFD60093"/>
      </right>
      <top style="medium">
        <color rgb="FFFF3399"/>
      </top>
      <bottom style="thin">
        <color indexed="64"/>
      </bottom>
      <diagonal/>
    </border>
    <border>
      <left style="thin">
        <color rgb="FFD60093"/>
      </left>
      <right style="thin">
        <color rgb="FFD60093"/>
      </right>
      <top style="thin">
        <color rgb="FFD60093"/>
      </top>
      <bottom style="thin">
        <color rgb="FFD60093"/>
      </bottom>
      <diagonal/>
    </border>
    <border>
      <left style="thin">
        <color rgb="FFD60093"/>
      </left>
      <right style="dotted">
        <color indexed="64"/>
      </right>
      <top style="thin">
        <color rgb="FFD60093"/>
      </top>
      <bottom style="thin">
        <color rgb="FFD60093"/>
      </bottom>
      <diagonal/>
    </border>
    <border>
      <left style="dotted">
        <color indexed="64"/>
      </left>
      <right style="dotted">
        <color indexed="64"/>
      </right>
      <top style="thin">
        <color rgb="FFD60093"/>
      </top>
      <bottom style="thin">
        <color rgb="FFD60093"/>
      </bottom>
      <diagonal/>
    </border>
    <border>
      <left style="dotted">
        <color indexed="64"/>
      </left>
      <right style="thin">
        <color rgb="FFD60093"/>
      </right>
      <top style="thin">
        <color rgb="FFD60093"/>
      </top>
      <bottom style="thin">
        <color rgb="FFD60093"/>
      </bottom>
      <diagonal/>
    </border>
    <border>
      <left/>
      <right style="dotted">
        <color indexed="64"/>
      </right>
      <top style="thin">
        <color rgb="FFD60093"/>
      </top>
      <bottom style="thin">
        <color rgb="FFD60093"/>
      </bottom>
      <diagonal/>
    </border>
    <border>
      <left/>
      <right style="thin">
        <color rgb="FFD60093"/>
      </right>
      <top style="thin">
        <color rgb="FFD60093"/>
      </top>
      <bottom style="thin">
        <color rgb="FFD6009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rgb="FFFF3399"/>
      </top>
      <bottom/>
      <diagonal/>
    </border>
    <border>
      <left/>
      <right/>
      <top style="thin">
        <color rgb="FFD60093"/>
      </top>
      <bottom style="thin">
        <color rgb="FFD60093"/>
      </bottom>
      <diagonal/>
    </border>
    <border>
      <left style="thin">
        <color rgb="FFD60093"/>
      </left>
      <right/>
      <top style="thin">
        <color rgb="FFD60093"/>
      </top>
      <bottom style="thin">
        <color rgb="FFD60093"/>
      </bottom>
      <diagonal/>
    </border>
    <border>
      <left style="thin">
        <color indexed="64"/>
      </left>
      <right/>
      <top style="thin">
        <color rgb="FFD60093"/>
      </top>
      <bottom style="medium">
        <color rgb="FFFF3399"/>
      </bottom>
      <diagonal/>
    </border>
    <border>
      <left/>
      <right/>
      <top style="thin">
        <color rgb="FFD60093"/>
      </top>
      <bottom style="medium">
        <color rgb="FFFF3399"/>
      </bottom>
      <diagonal/>
    </border>
    <border>
      <left/>
      <right style="thin">
        <color rgb="FFFF33CC"/>
      </right>
      <top style="thin">
        <color rgb="FFD60093"/>
      </top>
      <bottom style="medium">
        <color rgb="FFFF3399"/>
      </bottom>
      <diagonal/>
    </border>
    <border>
      <left style="thin">
        <color rgb="FFFF33CC"/>
      </left>
      <right style="dotted">
        <color indexed="64"/>
      </right>
      <top style="thin">
        <color rgb="FFD60093"/>
      </top>
      <bottom style="medium">
        <color rgb="FFFF3399"/>
      </bottom>
      <diagonal/>
    </border>
    <border>
      <left style="dotted">
        <color indexed="64"/>
      </left>
      <right style="thin">
        <color rgb="FFD60093"/>
      </right>
      <top style="thin">
        <color rgb="FFD60093"/>
      </top>
      <bottom style="medium">
        <color rgb="FFFF3399"/>
      </bottom>
      <diagonal/>
    </border>
    <border>
      <left style="thin">
        <color rgb="FFD60093"/>
      </left>
      <right style="thin">
        <color rgb="FFD60093"/>
      </right>
      <top style="thin">
        <color rgb="FFD60093"/>
      </top>
      <bottom style="medium">
        <color rgb="FFFF3399"/>
      </bottom>
      <diagonal/>
    </border>
    <border>
      <left style="thin">
        <color indexed="64"/>
      </left>
      <right style="thin">
        <color rgb="FFFF3399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rgb="FFFF3399"/>
      </right>
      <top/>
      <bottom/>
      <diagonal/>
    </border>
    <border>
      <left style="thin">
        <color indexed="64"/>
      </left>
      <right style="thin">
        <color rgb="FFFF3399"/>
      </right>
      <top style="thin">
        <color indexed="64"/>
      </top>
      <bottom/>
      <diagonal/>
    </border>
    <border>
      <left/>
      <right/>
      <top style="medium">
        <color rgb="FFFF3399"/>
      </top>
      <bottom/>
      <diagonal/>
    </border>
    <border>
      <left style="thin">
        <color rgb="FFFF3399"/>
      </left>
      <right/>
      <top style="medium">
        <color rgb="FFFF3399"/>
      </top>
      <bottom style="thin">
        <color indexed="64"/>
      </bottom>
      <diagonal/>
    </border>
    <border>
      <left/>
      <right style="thin">
        <color rgb="FFFF3399"/>
      </right>
      <top style="medium">
        <color rgb="FFFF3399"/>
      </top>
      <bottom style="thin">
        <color indexed="64"/>
      </bottom>
      <diagonal/>
    </border>
    <border>
      <left style="thin">
        <color rgb="FFFF33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3399"/>
      </left>
      <right style="thin">
        <color indexed="64"/>
      </right>
      <top style="thin">
        <color indexed="64"/>
      </top>
      <bottom/>
      <diagonal/>
    </border>
    <border>
      <left style="thin">
        <color rgb="FFFF3399"/>
      </left>
      <right style="thin">
        <color indexed="64"/>
      </right>
      <top/>
      <bottom/>
      <diagonal/>
    </border>
    <border>
      <left style="thin">
        <color rgb="FFFF3399"/>
      </left>
      <right/>
      <top style="medium">
        <color rgb="FFFF3399"/>
      </top>
      <bottom/>
      <diagonal/>
    </border>
    <border>
      <left/>
      <right style="thin">
        <color rgb="FFFF3399"/>
      </right>
      <top style="medium">
        <color rgb="FFFF3399"/>
      </top>
      <bottom/>
      <diagonal/>
    </border>
    <border>
      <left style="thin">
        <color rgb="FFFF3399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rgb="FFFF3399"/>
      </top>
      <bottom/>
      <diagonal/>
    </border>
    <border>
      <left style="thin">
        <color rgb="FFFF3399"/>
      </left>
      <right style="thin">
        <color auto="1"/>
      </right>
      <top style="medium">
        <color rgb="FFFF3399"/>
      </top>
      <bottom/>
      <diagonal/>
    </border>
    <border>
      <left style="dotted">
        <color auto="1"/>
      </left>
      <right style="dotted">
        <color auto="1"/>
      </right>
      <top style="thin">
        <color rgb="FFFF3399"/>
      </top>
      <bottom style="thin">
        <color rgb="FFFF3399"/>
      </bottom>
      <diagonal/>
    </border>
    <border>
      <left style="dotted">
        <color auto="1"/>
      </left>
      <right/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medium">
        <color rgb="FFFF3399"/>
      </top>
      <bottom/>
      <diagonal/>
    </border>
    <border>
      <left style="thin">
        <color rgb="FFFF3399"/>
      </left>
      <right style="thin">
        <color rgb="FFFF3399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rgb="FFFF3399"/>
      </top>
      <bottom style="thin">
        <color rgb="FFFF3399"/>
      </bottom>
      <diagonal/>
    </border>
    <border>
      <left style="thin">
        <color indexed="64"/>
      </left>
      <right style="thin">
        <color indexed="64"/>
      </right>
      <top style="thick">
        <color rgb="FFCC0099"/>
      </top>
      <bottom style="thin">
        <color indexed="64"/>
      </bottom>
      <diagonal/>
    </border>
    <border>
      <left/>
      <right/>
      <top/>
      <bottom style="medium">
        <color rgb="FFCC0099"/>
      </bottom>
      <diagonal/>
    </border>
    <border>
      <left style="thin">
        <color indexed="64"/>
      </left>
      <right style="thin">
        <color indexed="64"/>
      </right>
      <top style="thick">
        <color rgb="FFCC0099"/>
      </top>
      <bottom/>
      <diagonal/>
    </border>
    <border>
      <left style="thin">
        <color auto="1"/>
      </left>
      <right style="thin">
        <color rgb="FFFF3399"/>
      </right>
      <top style="thick">
        <color rgb="FFCC0099"/>
      </top>
      <bottom/>
      <diagonal/>
    </border>
    <border>
      <left/>
      <right/>
      <top style="thick">
        <color rgb="FFCC0099"/>
      </top>
      <bottom style="thin">
        <color indexed="64"/>
      </bottom>
      <diagonal/>
    </border>
    <border>
      <left/>
      <right style="thin">
        <color rgb="FFFF3399"/>
      </right>
      <top style="thick">
        <color rgb="FFCC0099"/>
      </top>
      <bottom style="thin">
        <color indexed="64"/>
      </bottom>
      <diagonal/>
    </border>
    <border>
      <left/>
      <right style="thin">
        <color indexed="64"/>
      </right>
      <top style="thick">
        <color rgb="FFCC0099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00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 applyAlignment="1">
      <alignment horizontal="right" vertical="center" indent="1"/>
    </xf>
    <xf numFmtId="165" fontId="4" fillId="2" borderId="0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0" fontId="4" fillId="3" borderId="0" xfId="2" applyFont="1" applyFill="1" applyBorder="1"/>
    <xf numFmtId="0" fontId="4" fillId="3" borderId="0" xfId="2" applyFont="1" applyFill="1" applyBorder="1" applyAlignment="1">
      <alignment horizontal="left"/>
    </xf>
    <xf numFmtId="0" fontId="4" fillId="3" borderId="0" xfId="2" applyFont="1" applyFill="1" applyBorder="1" applyAlignment="1">
      <alignment horizontal="center"/>
    </xf>
    <xf numFmtId="0" fontId="4" fillId="3" borderId="5" xfId="0" applyFont="1" applyFill="1" applyBorder="1" applyAlignment="1">
      <alignment horizontal="left" indent="1"/>
    </xf>
    <xf numFmtId="3" fontId="4" fillId="3" borderId="5" xfId="0" applyNumberFormat="1" applyFont="1" applyFill="1" applyBorder="1" applyAlignment="1">
      <alignment horizontal="right" vertical="center" indent="1"/>
    </xf>
    <xf numFmtId="165" fontId="4" fillId="3" borderId="5" xfId="0" applyNumberFormat="1" applyFont="1" applyFill="1" applyBorder="1" applyAlignment="1">
      <alignment horizontal="right" vertical="center" indent="1"/>
    </xf>
    <xf numFmtId="0" fontId="4" fillId="3" borderId="8" xfId="0" applyFont="1" applyFill="1" applyBorder="1" applyAlignment="1">
      <alignment horizontal="left" indent="1"/>
    </xf>
    <xf numFmtId="3" fontId="4" fillId="3" borderId="8" xfId="0" applyNumberFormat="1" applyFont="1" applyFill="1" applyBorder="1" applyAlignment="1">
      <alignment horizontal="right" vertical="center" indent="1"/>
    </xf>
    <xf numFmtId="0" fontId="1" fillId="3" borderId="0" xfId="2" applyFont="1" applyFill="1" applyBorder="1" applyAlignment="1"/>
    <xf numFmtId="0" fontId="6" fillId="2" borderId="0" xfId="2" applyFill="1"/>
    <xf numFmtId="0" fontId="9" fillId="3" borderId="0" xfId="2" applyFont="1" applyFill="1" applyBorder="1" applyAlignment="1"/>
    <xf numFmtId="0" fontId="6" fillId="2" borderId="0" xfId="2" applyFill="1" applyBorder="1"/>
    <xf numFmtId="0" fontId="4" fillId="3" borderId="10" xfId="2" applyFont="1" applyFill="1" applyBorder="1" applyAlignment="1">
      <alignment horizontal="center"/>
    </xf>
    <xf numFmtId="0" fontId="7" fillId="3" borderId="0" xfId="2" applyFont="1" applyFill="1" applyBorder="1" applyAlignment="1">
      <alignment vertical="center"/>
    </xf>
    <xf numFmtId="0" fontId="4" fillId="3" borderId="0" xfId="2" applyFont="1" applyFill="1"/>
    <xf numFmtId="0" fontId="4" fillId="3" borderId="21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right"/>
    </xf>
    <xf numFmtId="167" fontId="4" fillId="3" borderId="0" xfId="3" applyNumberFormat="1" applyFont="1" applyFill="1" applyBorder="1" applyAlignment="1">
      <alignment horizontal="right"/>
    </xf>
    <xf numFmtId="168" fontId="4" fillId="3" borderId="6" xfId="3" applyNumberFormat="1" applyFont="1" applyFill="1" applyBorder="1" applyAlignment="1">
      <alignment horizontal="right"/>
    </xf>
    <xf numFmtId="0" fontId="9" fillId="3" borderId="0" xfId="2" applyFont="1" applyFill="1" applyBorder="1" applyAlignment="1">
      <alignment vertical="center"/>
    </xf>
    <xf numFmtId="0" fontId="2" fillId="0" borderId="0" xfId="0" applyFont="1"/>
    <xf numFmtId="0" fontId="2" fillId="3" borderId="0" xfId="2" applyFont="1" applyFill="1" applyBorder="1" applyAlignment="1">
      <alignment horizontal="left"/>
    </xf>
    <xf numFmtId="0" fontId="10" fillId="3" borderId="0" xfId="2" applyFont="1" applyFill="1" applyBorder="1" applyAlignment="1">
      <alignment vertical="center"/>
    </xf>
    <xf numFmtId="0" fontId="4" fillId="3" borderId="25" xfId="2" applyFont="1" applyFill="1" applyBorder="1" applyAlignment="1">
      <alignment horizontal="center"/>
    </xf>
    <xf numFmtId="0" fontId="4" fillId="3" borderId="28" xfId="0" applyFont="1" applyFill="1" applyBorder="1" applyAlignment="1">
      <alignment horizontal="left" indent="1"/>
    </xf>
    <xf numFmtId="3" fontId="4" fillId="3" borderId="28" xfId="0" applyNumberFormat="1" applyFont="1" applyFill="1" applyBorder="1" applyAlignment="1">
      <alignment horizontal="right" vertical="center" indent="1"/>
    </xf>
    <xf numFmtId="165" fontId="4" fillId="3" borderId="28" xfId="0" applyNumberFormat="1" applyFont="1" applyFill="1" applyBorder="1" applyAlignment="1">
      <alignment horizontal="right" vertical="center" indent="1"/>
    </xf>
    <xf numFmtId="0" fontId="6" fillId="2" borderId="0" xfId="2" applyFont="1" applyFill="1"/>
    <xf numFmtId="0" fontId="4" fillId="3" borderId="0" xfId="2" applyFont="1" applyFill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2" borderId="0" xfId="2" applyFont="1" applyFill="1" applyBorder="1"/>
    <xf numFmtId="0" fontId="1" fillId="3" borderId="0" xfId="2" applyFont="1" applyFill="1"/>
    <xf numFmtId="0" fontId="1" fillId="0" borderId="0" xfId="0" applyFont="1"/>
    <xf numFmtId="0" fontId="11" fillId="2" borderId="0" xfId="2" applyFont="1" applyFill="1"/>
    <xf numFmtId="0" fontId="11" fillId="2" borderId="0" xfId="2" applyFont="1" applyFill="1" applyBorder="1"/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2" borderId="0" xfId="2" applyFont="1" applyFill="1" applyAlignment="1">
      <alignment horizontal="center" wrapText="1"/>
    </xf>
    <xf numFmtId="0" fontId="11" fillId="2" borderId="0" xfId="2" applyFont="1" applyFill="1" applyAlignment="1">
      <alignment horizontal="center"/>
    </xf>
    <xf numFmtId="16" fontId="11" fillId="2" borderId="0" xfId="2" applyNumberFormat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164" fontId="11" fillId="2" borderId="0" xfId="1" applyNumberFormat="1" applyFont="1" applyFill="1"/>
    <xf numFmtId="3" fontId="4" fillId="3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3" fillId="5" borderId="0" xfId="2" applyFont="1" applyFill="1"/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 vertical="center" indent="1"/>
    </xf>
    <xf numFmtId="165" fontId="3" fillId="3" borderId="1" xfId="0" applyNumberFormat="1" applyFont="1" applyFill="1" applyBorder="1" applyAlignment="1">
      <alignment horizontal="right" vertical="center" indent="1"/>
    </xf>
    <xf numFmtId="0" fontId="3" fillId="3" borderId="5" xfId="0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right" vertical="center" indent="1"/>
    </xf>
    <xf numFmtId="165" fontId="3" fillId="3" borderId="5" xfId="0" applyNumberFormat="1" applyFont="1" applyFill="1" applyBorder="1" applyAlignment="1">
      <alignment horizontal="right" vertical="center" indent="1"/>
    </xf>
    <xf numFmtId="0" fontId="4" fillId="3" borderId="70" xfId="0" applyFont="1" applyFill="1" applyBorder="1" applyAlignment="1">
      <alignment horizontal="left"/>
    </xf>
    <xf numFmtId="0" fontId="4" fillId="3" borderId="70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5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2" fillId="0" borderId="0" xfId="2" applyFont="1" applyFill="1"/>
    <xf numFmtId="164" fontId="2" fillId="0" borderId="0" xfId="1" applyNumberFormat="1" applyFont="1" applyFill="1"/>
    <xf numFmtId="0" fontId="2" fillId="0" borderId="0" xfId="2" applyFont="1" applyFill="1" applyAlignment="1">
      <alignment horizontal="right"/>
    </xf>
    <xf numFmtId="164" fontId="1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vertical="center" wrapText="1"/>
    </xf>
    <xf numFmtId="0" fontId="2" fillId="0" borderId="4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wrapText="1"/>
    </xf>
    <xf numFmtId="0" fontId="1" fillId="0" borderId="10" xfId="2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3" fontId="2" fillId="0" borderId="15" xfId="2" applyNumberFormat="1" applyFont="1" applyFill="1" applyBorder="1" applyAlignment="1">
      <alignment horizontal="right" vertical="center"/>
    </xf>
    <xf numFmtId="3" fontId="2" fillId="0" borderId="16" xfId="2" applyNumberFormat="1" applyFont="1" applyFill="1" applyBorder="1" applyAlignment="1">
      <alignment horizontal="right" vertical="center"/>
    </xf>
    <xf numFmtId="164" fontId="2" fillId="0" borderId="32" xfId="1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horizontal="right"/>
    </xf>
    <xf numFmtId="0" fontId="2" fillId="0" borderId="0" xfId="2" applyFont="1" applyFill="1" applyAlignment="1"/>
    <xf numFmtId="0" fontId="2" fillId="0" borderId="5" xfId="2" applyFont="1" applyFill="1" applyBorder="1" applyAlignment="1">
      <alignment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3" fontId="2" fillId="0" borderId="17" xfId="2" applyNumberFormat="1" applyFont="1" applyFill="1" applyBorder="1" applyAlignment="1">
      <alignment horizontal="right" vertical="center"/>
    </xf>
    <xf numFmtId="3" fontId="2" fillId="0" borderId="18" xfId="2" applyNumberFormat="1" applyFont="1" applyFill="1" applyBorder="1" applyAlignment="1">
      <alignment horizontal="right" vertical="center"/>
    </xf>
    <xf numFmtId="164" fontId="2" fillId="0" borderId="33" xfId="1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164" fontId="2" fillId="0" borderId="0" xfId="1" applyNumberFormat="1" applyFont="1" applyFill="1" applyAlignment="1"/>
    <xf numFmtId="0" fontId="10" fillId="0" borderId="0" xfId="2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/>
    </xf>
    <xf numFmtId="0" fontId="1" fillId="5" borderId="0" xfId="0" applyFont="1" applyFill="1"/>
    <xf numFmtId="0" fontId="2" fillId="2" borderId="0" xfId="2" applyFont="1" applyFill="1"/>
    <xf numFmtId="0" fontId="2" fillId="2" borderId="0" xfId="2" applyFont="1" applyFill="1" applyBorder="1"/>
    <xf numFmtId="0" fontId="1" fillId="0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0" xfId="2" applyFont="1" applyFill="1" applyAlignment="1"/>
    <xf numFmtId="0" fontId="2" fillId="2" borderId="26" xfId="2" applyFont="1" applyFill="1" applyBorder="1"/>
    <xf numFmtId="0" fontId="2" fillId="2" borderId="26" xfId="2" applyFont="1" applyFill="1" applyBorder="1" applyAlignment="1">
      <alignment horizontal="right"/>
    </xf>
    <xf numFmtId="0" fontId="1" fillId="3" borderId="10" xfId="2" applyFont="1" applyFill="1" applyBorder="1" applyAlignment="1">
      <alignment horizontal="center"/>
    </xf>
    <xf numFmtId="0" fontId="1" fillId="3" borderId="11" xfId="2" applyFont="1" applyFill="1" applyBorder="1" applyAlignment="1">
      <alignment horizontal="center"/>
    </xf>
    <xf numFmtId="0" fontId="1" fillId="3" borderId="57" xfId="2" applyFont="1" applyFill="1" applyBorder="1" applyAlignment="1">
      <alignment horizontal="center"/>
    </xf>
    <xf numFmtId="0" fontId="1" fillId="3" borderId="51" xfId="2" applyFont="1" applyFill="1" applyBorder="1" applyAlignment="1">
      <alignment horizontal="center"/>
    </xf>
    <xf numFmtId="0" fontId="2" fillId="3" borderId="5" xfId="2" applyFont="1" applyFill="1" applyBorder="1" applyAlignment="1"/>
    <xf numFmtId="0" fontId="2" fillId="3" borderId="5" xfId="2" applyNumberFormat="1" applyFont="1" applyFill="1" applyBorder="1" applyAlignment="1">
      <alignment horizontal="center"/>
    </xf>
    <xf numFmtId="0" fontId="2" fillId="3" borderId="5" xfId="2" applyFont="1" applyFill="1" applyBorder="1" applyAlignment="1">
      <alignment horizontal="left" indent="1"/>
    </xf>
    <xf numFmtId="3" fontId="2" fillId="3" borderId="20" xfId="2" applyNumberFormat="1" applyFont="1" applyFill="1" applyBorder="1" applyAlignment="1">
      <alignment horizontal="right" vertical="center" indent="1"/>
    </xf>
    <xf numFmtId="3" fontId="2" fillId="3" borderId="18" xfId="2" applyNumberFormat="1" applyFont="1" applyFill="1" applyBorder="1" applyAlignment="1">
      <alignment horizontal="right" vertical="center" indent="1"/>
    </xf>
    <xf numFmtId="166" fontId="2" fillId="3" borderId="52" xfId="2" applyNumberFormat="1" applyFont="1" applyFill="1" applyBorder="1" applyAlignment="1">
      <alignment horizontal="right" vertical="center" indent="1"/>
    </xf>
    <xf numFmtId="3" fontId="2" fillId="3" borderId="17" xfId="2" applyNumberFormat="1" applyFont="1" applyFill="1" applyBorder="1" applyAlignment="1">
      <alignment horizontal="right" vertical="center" indent="1"/>
    </xf>
    <xf numFmtId="165" fontId="2" fillId="2" borderId="6" xfId="2" applyNumberFormat="1" applyFont="1" applyFill="1" applyBorder="1" applyAlignment="1">
      <alignment horizontal="right" vertical="center" indent="1"/>
    </xf>
    <xf numFmtId="0" fontId="2" fillId="3" borderId="0" xfId="2" applyFont="1" applyFill="1" applyBorder="1" applyAlignment="1">
      <alignment horizontal="center"/>
    </xf>
    <xf numFmtId="0" fontId="4" fillId="3" borderId="71" xfId="2" applyFont="1" applyFill="1" applyBorder="1" applyAlignment="1">
      <alignment vertical="center"/>
    </xf>
    <xf numFmtId="0" fontId="10" fillId="3" borderId="71" xfId="2" applyFont="1" applyFill="1" applyBorder="1" applyAlignment="1">
      <alignment vertical="center"/>
    </xf>
    <xf numFmtId="0" fontId="1" fillId="0" borderId="0" xfId="2" applyFont="1" applyFill="1" applyBorder="1" applyAlignment="1"/>
    <xf numFmtId="0" fontId="2" fillId="0" borderId="0" xfId="0" applyFont="1" applyFill="1"/>
    <xf numFmtId="0" fontId="2" fillId="0" borderId="0" xfId="2" applyFont="1" applyFill="1" applyBorder="1" applyAlignment="1">
      <alignment horizontal="left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2" fillId="0" borderId="21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4" fillId="3" borderId="23" xfId="2" applyFont="1" applyFill="1" applyBorder="1" applyAlignment="1">
      <alignment vertical="top" wrapText="1"/>
    </xf>
    <xf numFmtId="0" fontId="3" fillId="3" borderId="22" xfId="2" applyFont="1" applyFill="1" applyBorder="1" applyAlignment="1">
      <alignment vertical="top" wrapText="1"/>
    </xf>
    <xf numFmtId="167" fontId="3" fillId="3" borderId="19" xfId="2" applyNumberFormat="1" applyFont="1" applyFill="1" applyBorder="1" applyAlignment="1">
      <alignment horizontal="center"/>
    </xf>
    <xf numFmtId="167" fontId="3" fillId="3" borderId="8" xfId="2" applyNumberFormat="1" applyFont="1" applyFill="1" applyBorder="1" applyAlignment="1">
      <alignment horizontal="center"/>
    </xf>
    <xf numFmtId="168" fontId="3" fillId="3" borderId="8" xfId="2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53" xfId="0" applyFont="1" applyBorder="1" applyAlignment="1">
      <alignment wrapText="1"/>
    </xf>
    <xf numFmtId="164" fontId="2" fillId="0" borderId="0" xfId="1" applyNumberFormat="1" applyFont="1"/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3" xfId="0" applyNumberFormat="1" applyFont="1" applyBorder="1"/>
    <xf numFmtId="0" fontId="2" fillId="0" borderId="13" xfId="0" applyFont="1" applyBorder="1"/>
    <xf numFmtId="3" fontId="1" fillId="0" borderId="57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58" xfId="0" applyNumberFormat="1" applyFont="1" applyBorder="1" applyAlignment="1">
      <alignment vertical="top" wrapText="1"/>
    </xf>
    <xf numFmtId="164" fontId="2" fillId="0" borderId="53" xfId="1" applyNumberFormat="1" applyFont="1" applyBorder="1" applyAlignment="1">
      <alignment horizontal="right" vertical="top" wrapText="1"/>
    </xf>
    <xf numFmtId="164" fontId="2" fillId="0" borderId="53" xfId="1" applyNumberFormat="1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3" fontId="2" fillId="0" borderId="59" xfId="0" applyNumberFormat="1" applyFont="1" applyBorder="1" applyAlignment="1">
      <alignment vertical="top" wrapText="1"/>
    </xf>
    <xf numFmtId="164" fontId="2" fillId="0" borderId="23" xfId="1" applyNumberFormat="1" applyFont="1" applyBorder="1" applyAlignment="1">
      <alignment horizontal="right" vertical="top" wrapText="1"/>
    </xf>
    <xf numFmtId="164" fontId="2" fillId="0" borderId="23" xfId="1" applyNumberFormat="1" applyFont="1" applyBorder="1" applyAlignment="1">
      <alignment vertical="top" wrapText="1"/>
    </xf>
    <xf numFmtId="164" fontId="1" fillId="3" borderId="38" xfId="1" applyNumberFormat="1" applyFont="1" applyFill="1" applyBorder="1" applyAlignment="1">
      <alignment horizontal="right" vertical="center" indent="1"/>
    </xf>
    <xf numFmtId="3" fontId="1" fillId="3" borderId="36" xfId="2" applyNumberFormat="1" applyFont="1" applyFill="1" applyBorder="1" applyAlignment="1">
      <alignment horizontal="right" vertical="center" indent="1"/>
    </xf>
    <xf numFmtId="164" fontId="1" fillId="3" borderId="36" xfId="2" applyNumberFormat="1" applyFont="1" applyFill="1" applyBorder="1" applyAlignment="1">
      <alignment horizontal="right" vertical="center" indent="1"/>
    </xf>
    <xf numFmtId="164" fontId="1" fillId="3" borderId="48" xfId="1" applyNumberFormat="1" applyFont="1" applyFill="1" applyBorder="1" applyAlignment="1">
      <alignment horizontal="right" vertical="center" indent="1"/>
    </xf>
    <xf numFmtId="3" fontId="1" fillId="3" borderId="48" xfId="2" applyNumberFormat="1" applyFont="1" applyFill="1" applyBorder="1" applyAlignment="1">
      <alignment horizontal="right" vertical="center" indent="1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164" fontId="2" fillId="4" borderId="0" xfId="1" applyNumberFormat="1" applyFont="1" applyFill="1" applyAlignment="1">
      <alignment horizontal="left"/>
    </xf>
    <xf numFmtId="3" fontId="2" fillId="4" borderId="0" xfId="0" applyNumberFormat="1" applyFont="1" applyFill="1" applyAlignment="1">
      <alignment horizontal="left"/>
    </xf>
    <xf numFmtId="3" fontId="1" fillId="2" borderId="65" xfId="2" applyNumberFormat="1" applyFont="1" applyFill="1" applyBorder="1" applyAlignment="1">
      <alignment horizontal="right" vertical="center" indent="1"/>
    </xf>
    <xf numFmtId="165" fontId="1" fillId="2" borderId="66" xfId="1" applyNumberFormat="1" applyFont="1" applyFill="1" applyBorder="1" applyAlignment="1">
      <alignment horizontal="right" vertical="center" indent="1"/>
    </xf>
    <xf numFmtId="165" fontId="1" fillId="2" borderId="69" xfId="1" applyNumberFormat="1" applyFont="1" applyFill="1" applyBorder="1" applyAlignment="1">
      <alignment horizontal="right" vertical="center" indent="1"/>
    </xf>
    <xf numFmtId="3" fontId="1" fillId="0" borderId="36" xfId="2" applyNumberFormat="1" applyFont="1" applyFill="1" applyBorder="1" applyAlignment="1">
      <alignment horizontal="right" vertical="center"/>
    </xf>
    <xf numFmtId="3" fontId="1" fillId="0" borderId="37" xfId="2" applyNumberFormat="1" applyFont="1" applyFill="1" applyBorder="1" applyAlignment="1">
      <alignment horizontal="right" vertical="center"/>
    </xf>
    <xf numFmtId="164" fontId="1" fillId="0" borderId="38" xfId="1" applyNumberFormat="1" applyFont="1" applyFill="1" applyBorder="1" applyAlignment="1">
      <alignment horizontal="right" vertical="center"/>
    </xf>
    <xf numFmtId="3" fontId="1" fillId="0" borderId="39" xfId="2" applyNumberFormat="1" applyFont="1" applyFill="1" applyBorder="1" applyAlignment="1">
      <alignment horizontal="right" vertical="center"/>
    </xf>
    <xf numFmtId="164" fontId="1" fillId="0" borderId="40" xfId="1" applyNumberFormat="1" applyFont="1" applyFill="1" applyBorder="1" applyAlignment="1">
      <alignment horizontal="right"/>
    </xf>
    <xf numFmtId="10" fontId="1" fillId="0" borderId="40" xfId="1" applyNumberFormat="1" applyFont="1" applyFill="1" applyBorder="1" applyAlignment="1">
      <alignment horizontal="right"/>
    </xf>
    <xf numFmtId="3" fontId="1" fillId="0" borderId="36" xfId="2" applyNumberFormat="1" applyFont="1" applyFill="1" applyBorder="1" applyAlignment="1">
      <alignment horizontal="right" vertical="center" indent="1"/>
    </xf>
    <xf numFmtId="3" fontId="1" fillId="0" borderId="37" xfId="2" applyNumberFormat="1" applyFont="1" applyFill="1" applyBorder="1" applyAlignment="1">
      <alignment horizontal="right" vertical="center" indent="1"/>
    </xf>
    <xf numFmtId="164" fontId="1" fillId="0" borderId="38" xfId="1" applyNumberFormat="1" applyFont="1" applyFill="1" applyBorder="1" applyAlignment="1">
      <alignment horizontal="right" vertical="center" indent="1"/>
    </xf>
    <xf numFmtId="3" fontId="1" fillId="0" borderId="39" xfId="2" applyNumberFormat="1" applyFont="1" applyFill="1" applyBorder="1" applyAlignment="1">
      <alignment horizontal="right" vertical="center" indent="1"/>
    </xf>
    <xf numFmtId="164" fontId="1" fillId="0" borderId="35" xfId="1" applyNumberFormat="1" applyFont="1" applyFill="1" applyBorder="1" applyAlignment="1">
      <alignment horizontal="right"/>
    </xf>
    <xf numFmtId="10" fontId="1" fillId="0" borderId="35" xfId="1" applyNumberFormat="1" applyFont="1" applyFill="1" applyBorder="1" applyAlignment="1">
      <alignment horizontal="right"/>
    </xf>
    <xf numFmtId="3" fontId="1" fillId="0" borderId="48" xfId="2" applyNumberFormat="1" applyFont="1" applyFill="1" applyBorder="1" applyAlignment="1">
      <alignment horizontal="right" vertical="center" indent="1"/>
    </xf>
    <xf numFmtId="164" fontId="1" fillId="0" borderId="49" xfId="1" applyNumberFormat="1" applyFont="1" applyFill="1" applyBorder="1" applyAlignment="1">
      <alignment horizontal="right" vertical="center" indent="1"/>
    </xf>
    <xf numFmtId="164" fontId="1" fillId="0" borderId="50" xfId="1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 vertical="top" wrapText="1" indent="1"/>
    </xf>
    <xf numFmtId="3" fontId="2" fillId="0" borderId="8" xfId="0" applyNumberFormat="1" applyFont="1" applyFill="1" applyBorder="1" applyAlignment="1">
      <alignment horizontal="right" vertical="top" wrapText="1" indent="1"/>
    </xf>
    <xf numFmtId="3" fontId="1" fillId="0" borderId="0" xfId="0" applyNumberFormat="1" applyFont="1" applyFill="1" applyBorder="1" applyAlignment="1">
      <alignment horizontal="right" indent="1"/>
    </xf>
    <xf numFmtId="164" fontId="2" fillId="0" borderId="5" xfId="1" applyNumberFormat="1" applyFont="1" applyFill="1" applyBorder="1" applyAlignment="1">
      <alignment horizontal="right" vertical="top" wrapText="1" indent="1"/>
    </xf>
    <xf numFmtId="164" fontId="1" fillId="0" borderId="10" xfId="1" applyNumberFormat="1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4" xfId="2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13" xfId="2" applyFont="1" applyFill="1" applyBorder="1" applyAlignment="1">
      <alignment horizontal="justify" vertical="center"/>
    </xf>
    <xf numFmtId="0" fontId="6" fillId="0" borderId="13" xfId="2" applyFont="1" applyBorder="1" applyAlignment="1">
      <alignment horizontal="justify" vertical="center"/>
    </xf>
    <xf numFmtId="0" fontId="7" fillId="3" borderId="0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3" fillId="3" borderId="28" xfId="0" applyFont="1" applyFill="1" applyBorder="1" applyAlignment="1">
      <alignment vertical="center" wrapText="1"/>
    </xf>
    <xf numFmtId="0" fontId="1" fillId="3" borderId="0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1" fillId="0" borderId="42" xfId="2" applyFont="1" applyFill="1" applyBorder="1" applyAlignment="1">
      <alignment horizontal="center" vertical="center" wrapText="1"/>
    </xf>
    <xf numFmtId="0" fontId="1" fillId="0" borderId="41" xfId="2" applyFont="1" applyFill="1" applyBorder="1" applyAlignment="1">
      <alignment horizontal="center" vertical="center" wrapText="1"/>
    </xf>
    <xf numFmtId="0" fontId="1" fillId="0" borderId="45" xfId="2" applyFont="1" applyFill="1" applyBorder="1" applyAlignment="1">
      <alignment horizontal="left" vertical="center" wrapText="1"/>
    </xf>
    <xf numFmtId="0" fontId="1" fillId="0" borderId="46" xfId="2" applyFont="1" applyFill="1" applyBorder="1" applyAlignment="1">
      <alignment horizontal="left" vertical="center" wrapText="1"/>
    </xf>
    <xf numFmtId="0" fontId="1" fillId="0" borderId="47" xfId="2" applyFont="1" applyFill="1" applyBorder="1" applyAlignment="1">
      <alignment horizontal="left" vertical="center" wrapText="1"/>
    </xf>
    <xf numFmtId="0" fontId="1" fillId="0" borderId="29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horizontal="center" vertical="center" wrapText="1"/>
    </xf>
    <xf numFmtId="0" fontId="1" fillId="0" borderId="44" xfId="2" applyFont="1" applyFill="1" applyBorder="1" applyAlignment="1">
      <alignment horizontal="center" vertical="center"/>
    </xf>
    <xf numFmtId="0" fontId="1" fillId="0" borderId="43" xfId="2" applyFont="1" applyFill="1" applyBorder="1" applyAlignment="1">
      <alignment horizontal="center" vertical="center"/>
    </xf>
    <xf numFmtId="0" fontId="1" fillId="0" borderId="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top" wrapText="1"/>
    </xf>
    <xf numFmtId="0" fontId="1" fillId="3" borderId="64" xfId="2" applyFont="1" applyFill="1" applyBorder="1" applyAlignment="1">
      <alignment horizontal="center" vertical="center" wrapText="1"/>
    </xf>
    <xf numFmtId="0" fontId="1" fillId="3" borderId="62" xfId="2" applyFont="1" applyFill="1" applyBorder="1" applyAlignment="1">
      <alignment horizontal="center" vertical="center" wrapText="1"/>
    </xf>
    <xf numFmtId="0" fontId="1" fillId="3" borderId="44" xfId="2" applyFont="1" applyFill="1" applyBorder="1" applyAlignment="1">
      <alignment horizontal="center" vertical="center"/>
    </xf>
    <xf numFmtId="0" fontId="1" fillId="3" borderId="43" xfId="2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0" fontId="1" fillId="3" borderId="60" xfId="2" applyFont="1" applyFill="1" applyBorder="1" applyAlignment="1">
      <alignment horizontal="center" vertical="center" wrapText="1"/>
    </xf>
    <xf numFmtId="0" fontId="1" fillId="3" borderId="54" xfId="2" applyFont="1" applyFill="1" applyBorder="1" applyAlignment="1">
      <alignment horizontal="center" vertical="center" wrapText="1"/>
    </xf>
    <xf numFmtId="0" fontId="1" fillId="3" borderId="61" xfId="2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" borderId="71" xfId="2" applyFont="1" applyFill="1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4" fillId="3" borderId="73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3" fillId="3" borderId="74" xfId="2" applyFont="1" applyFill="1" applyBorder="1" applyAlignment="1">
      <alignment horizontal="center"/>
    </xf>
    <xf numFmtId="0" fontId="3" fillId="3" borderId="75" xfId="2" applyFont="1" applyFill="1" applyBorder="1" applyAlignment="1">
      <alignment horizontal="center"/>
    </xf>
    <xf numFmtId="0" fontId="3" fillId="3" borderId="76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justify" vertical="center"/>
    </xf>
    <xf numFmtId="0" fontId="6" fillId="0" borderId="0" xfId="2" applyFont="1" applyAlignment="1">
      <alignment horizontal="justify" vertical="center"/>
    </xf>
    <xf numFmtId="0" fontId="2" fillId="3" borderId="13" xfId="2" applyFont="1" applyFill="1" applyBorder="1" applyAlignment="1">
      <alignment horizontal="justify" vertical="center"/>
    </xf>
    <xf numFmtId="0" fontId="2" fillId="0" borderId="13" xfId="2" applyFont="1" applyBorder="1" applyAlignment="1">
      <alignment horizontal="justify" vertical="center"/>
    </xf>
    <xf numFmtId="0" fontId="10" fillId="3" borderId="0" xfId="2" applyFont="1" applyFill="1" applyBorder="1" applyAlignment="1">
      <alignment horizontal="left" vertical="center"/>
    </xf>
    <xf numFmtId="0" fontId="1" fillId="3" borderId="55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wrapText="1"/>
    </xf>
    <xf numFmtId="0" fontId="1" fillId="3" borderId="56" xfId="2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44" xfId="2" applyFont="1" applyFill="1" applyBorder="1" applyAlignment="1">
      <alignment horizontal="center" vertical="center" wrapText="1"/>
    </xf>
    <xf numFmtId="0" fontId="1" fillId="3" borderId="43" xfId="2" applyFont="1" applyFill="1" applyBorder="1" applyAlignment="1">
      <alignment horizontal="center" vertical="center" wrapText="1"/>
    </xf>
    <xf numFmtId="0" fontId="1" fillId="3" borderId="40" xfId="2" applyFont="1" applyFill="1" applyBorder="1" applyAlignment="1">
      <alignment horizontal="center" vertical="center"/>
    </xf>
    <xf numFmtId="0" fontId="1" fillId="3" borderId="45" xfId="2" applyFont="1" applyFill="1" applyBorder="1" applyAlignment="1">
      <alignment horizontal="left" vertical="center" wrapText="1"/>
    </xf>
    <xf numFmtId="0" fontId="1" fillId="3" borderId="46" xfId="2" applyFont="1" applyFill="1" applyBorder="1" applyAlignment="1">
      <alignment horizontal="left" vertical="center" wrapText="1"/>
    </xf>
    <xf numFmtId="0" fontId="1" fillId="3" borderId="47" xfId="2" applyFont="1" applyFill="1" applyBorder="1" applyAlignment="1">
      <alignment horizontal="left" vertical="center" wrapText="1"/>
    </xf>
  </cellXfs>
  <cellStyles count="4">
    <cellStyle name="Milliers 2" xfId="3"/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CC0099"/>
      <color rgb="FF000000"/>
      <color rgb="FFFF3399"/>
      <color rgb="FFD6009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7280726599821"/>
          <c:y val="0.10434487056024472"/>
          <c:w val="0.65772503257236725"/>
          <c:h val="0.76844577881002274"/>
        </c:manualLayout>
      </c:layout>
      <c:barChart>
        <c:barDir val="bar"/>
        <c:grouping val="clustered"/>
        <c:varyColors val="0"/>
        <c:ser>
          <c:idx val="1"/>
          <c:order val="0"/>
          <c:tx>
            <c:v>Effectifs admis</c:v>
          </c:tx>
          <c:spPr>
            <a:solidFill>
              <a:srgbClr val="FFCCFF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1'!$D$14,'Figure 1'!$D$13,'Figure 1'!$D$12,'Figure 1'!$D$11,'Figure 1'!$D$15,'Figure 1'!$D$10,'Figure 1'!$D$9,'Figure 1'!$D$8)</c:f>
              <c:strCache>
                <c:ptCount val="8"/>
                <c:pt idx="0">
                  <c:v>Autre    </c:v>
                </c:pt>
                <c:pt idx="1">
                  <c:v>BP        </c:v>
                </c:pt>
                <c:pt idx="2">
                  <c:v>Bac pro</c:v>
                </c:pt>
                <c:pt idx="5">
                  <c:v>MC5     </c:v>
                </c:pt>
                <c:pt idx="6">
                  <c:v>BEP      </c:v>
                </c:pt>
                <c:pt idx="7">
                  <c:v>CAP      </c:v>
                </c:pt>
              </c:strCache>
            </c:strRef>
          </c:cat>
          <c:val>
            <c:numRef>
              <c:f>('Figure 1'!$C$14,'Figure 1'!$C$13,'Figure 1'!$C$12,'Figure 1'!$C$11,'Figure 1'!$C$15,'Figure 1'!$C$10,'Figure 1'!$C$9,'Figure 1'!$C$8)</c:f>
              <c:numCache>
                <c:formatCode>#,##0</c:formatCode>
                <c:ptCount val="8"/>
                <c:pt idx="0">
                  <c:v>2179</c:v>
                </c:pt>
                <c:pt idx="1">
                  <c:v>16713</c:v>
                </c:pt>
                <c:pt idx="2">
                  <c:v>177570</c:v>
                </c:pt>
                <c:pt idx="5">
                  <c:v>8559</c:v>
                </c:pt>
                <c:pt idx="6">
                  <c:v>146791</c:v>
                </c:pt>
                <c:pt idx="7">
                  <c:v>190371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59276288"/>
        <c:axId val="59728640"/>
      </c:barChart>
      <c:catAx>
        <c:axId val="5927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9728640"/>
        <c:crosses val="autoZero"/>
        <c:auto val="1"/>
        <c:lblAlgn val="ctr"/>
        <c:lblOffset val="100"/>
        <c:noMultiLvlLbl val="0"/>
      </c:catAx>
      <c:valAx>
        <c:axId val="597286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59276288"/>
        <c:crosses val="autoZero"/>
        <c:crossBetween val="between"/>
        <c:majorUnit val="5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61932239386111E-2"/>
          <c:y val="9.9358139799312087E-2"/>
          <c:w val="0.85742982508865784"/>
          <c:h val="0.78290381572339562"/>
        </c:manualLayout>
      </c:layout>
      <c:barChart>
        <c:barDir val="bar"/>
        <c:grouping val="clustered"/>
        <c:varyColors val="0"/>
        <c:ser>
          <c:idx val="7"/>
          <c:order val="0"/>
          <c:tx>
            <c:v>Taux réussite</c:v>
          </c:tx>
          <c:spPr>
            <a:solidFill>
              <a:srgbClr val="D60093"/>
            </a:solidFill>
            <a:ln>
              <a:noFill/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('Figure 1'!$E$14,'Figure 1'!$E$13,'Figure 1'!$E$12,'Figure 1'!$E$11,'Figure 1'!$E$15,'Figure 1'!$E$10,'Figure 1'!$E$9,'Figure 1'!$E$8)</c:f>
              <c:numCache>
                <c:formatCode>0.0%</c:formatCode>
                <c:ptCount val="8"/>
                <c:pt idx="0">
                  <c:v>0.87194877951180472</c:v>
                </c:pt>
                <c:pt idx="1">
                  <c:v>0.75607328658674511</c:v>
                </c:pt>
                <c:pt idx="2">
                  <c:v>0.8154614840599943</c:v>
                </c:pt>
                <c:pt idx="5">
                  <c:v>0.86664641555285538</c:v>
                </c:pt>
                <c:pt idx="6">
                  <c:v>0.82914499065177727</c:v>
                </c:pt>
                <c:pt idx="7">
                  <c:v>0.83351649554499885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82132992"/>
        <c:axId val="82134528"/>
      </c:barChart>
      <c:catAx>
        <c:axId val="82132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134528"/>
        <c:crosses val="autoZero"/>
        <c:auto val="1"/>
        <c:lblAlgn val="ctr"/>
        <c:lblOffset val="100"/>
        <c:noMultiLvlLbl val="0"/>
      </c:catAx>
      <c:valAx>
        <c:axId val="8213452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82132992"/>
        <c:crosses val="autoZero"/>
        <c:crossBetween val="between"/>
        <c:majorUnit val="0.25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78960686839569E-2"/>
          <c:y val="1.6831596117733036E-2"/>
          <c:w val="0.93328387419780623"/>
          <c:h val="0.8812841072510656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4'!$K$2:$K$202</c:f>
              <c:numCache>
                <c:formatCode>General</c:formatCode>
                <c:ptCount val="201"/>
                <c:pt idx="0">
                  <c:v>2.3667938548961397E-2</c:v>
                </c:pt>
                <c:pt idx="1">
                  <c:v>3.5970895447632749E-4</c:v>
                </c:pt>
                <c:pt idx="2">
                  <c:v>1.2157252005718917E-3</c:v>
                </c:pt>
                <c:pt idx="3">
                  <c:v>1.4297292620957828E-3</c:v>
                </c:pt>
                <c:pt idx="4">
                  <c:v>1.302237480762401E-3</c:v>
                </c:pt>
                <c:pt idx="5">
                  <c:v>1.6118603782863284E-3</c:v>
                </c:pt>
                <c:pt idx="6">
                  <c:v>1.1838522552385462E-3</c:v>
                </c:pt>
                <c:pt idx="7">
                  <c:v>1.2749178133338191E-3</c:v>
                </c:pt>
                <c:pt idx="8">
                  <c:v>1.2612579796195281E-3</c:v>
                </c:pt>
                <c:pt idx="9">
                  <c:v>8.6967607980985512E-4</c:v>
                </c:pt>
                <c:pt idx="10">
                  <c:v>9.0610230304796421E-4</c:v>
                </c:pt>
                <c:pt idx="11">
                  <c:v>9.9716786114323699E-4</c:v>
                </c:pt>
                <c:pt idx="12">
                  <c:v>8.6512280190509144E-4</c:v>
                </c:pt>
                <c:pt idx="13">
                  <c:v>8.2414330076221868E-4</c:v>
                </c:pt>
                <c:pt idx="14">
                  <c:v>6.9209824152407313E-4</c:v>
                </c:pt>
                <c:pt idx="15">
                  <c:v>6.7388512990501864E-4</c:v>
                </c:pt>
                <c:pt idx="16">
                  <c:v>6.465654624764368E-4</c:v>
                </c:pt>
                <c:pt idx="17">
                  <c:v>5.9192612761927311E-4</c:v>
                </c:pt>
                <c:pt idx="18">
                  <c:v>6.6933185200025497E-4</c:v>
                </c:pt>
                <c:pt idx="19">
                  <c:v>5.236269590478185E-4</c:v>
                </c:pt>
                <c:pt idx="20">
                  <c:v>6.9665151942883681E-4</c:v>
                </c:pt>
                <c:pt idx="21">
                  <c:v>5.8737284971450943E-4</c:v>
                </c:pt>
                <c:pt idx="22">
                  <c:v>6.1013923923832771E-4</c:v>
                </c:pt>
                <c:pt idx="23">
                  <c:v>5.1452040323829126E-4</c:v>
                </c:pt>
                <c:pt idx="24">
                  <c:v>5.236269590478185E-4</c:v>
                </c:pt>
                <c:pt idx="25">
                  <c:v>5.9192612761927311E-4</c:v>
                </c:pt>
                <c:pt idx="26">
                  <c:v>5.0086056952400033E-4</c:v>
                </c:pt>
                <c:pt idx="27">
                  <c:v>4.7354090209541849E-4</c:v>
                </c:pt>
                <c:pt idx="28">
                  <c:v>4.8720073580970941E-4</c:v>
                </c:pt>
                <c:pt idx="29">
                  <c:v>5.4639334857163667E-4</c:v>
                </c:pt>
                <c:pt idx="30">
                  <c:v>5.8281957180974587E-4</c:v>
                </c:pt>
                <c:pt idx="31">
                  <c:v>5.0086056952400033E-4</c:v>
                </c:pt>
                <c:pt idx="32">
                  <c:v>5.2818023695258218E-4</c:v>
                </c:pt>
                <c:pt idx="33">
                  <c:v>4.5532779047636394E-4</c:v>
                </c:pt>
                <c:pt idx="34">
                  <c:v>5.7371301600021851E-4</c:v>
                </c:pt>
                <c:pt idx="35">
                  <c:v>5.2818023695258218E-4</c:v>
                </c:pt>
                <c:pt idx="36">
                  <c:v>4.6443434628589119E-4</c:v>
                </c:pt>
                <c:pt idx="37">
                  <c:v>4.5532779047636394E-4</c:v>
                </c:pt>
                <c:pt idx="38">
                  <c:v>5.7371301600021851E-4</c:v>
                </c:pt>
                <c:pt idx="39">
                  <c:v>4.9175401371447309E-4</c:v>
                </c:pt>
                <c:pt idx="40">
                  <c:v>5.0086056952400033E-4</c:v>
                </c:pt>
                <c:pt idx="41">
                  <c:v>5.0541384742876401E-4</c:v>
                </c:pt>
                <c:pt idx="42">
                  <c:v>5.4639334857163667E-4</c:v>
                </c:pt>
                <c:pt idx="43">
                  <c:v>5.2818023695258218E-4</c:v>
                </c:pt>
                <c:pt idx="44">
                  <c:v>4.7354090209541849E-4</c:v>
                </c:pt>
                <c:pt idx="45">
                  <c:v>6.0103268342880036E-4</c:v>
                </c:pt>
                <c:pt idx="46">
                  <c:v>5.236269590478185E-4</c:v>
                </c:pt>
                <c:pt idx="47">
                  <c:v>5.3273351485734585E-4</c:v>
                </c:pt>
                <c:pt idx="48">
                  <c:v>6.283523508573822E-4</c:v>
                </c:pt>
                <c:pt idx="49">
                  <c:v>6.2379907295261863E-4</c:v>
                </c:pt>
                <c:pt idx="50">
                  <c:v>6.5111874038120048E-4</c:v>
                </c:pt>
                <c:pt idx="51">
                  <c:v>6.3745890666690955E-4</c:v>
                </c:pt>
                <c:pt idx="52">
                  <c:v>6.1013923923832771E-4</c:v>
                </c:pt>
                <c:pt idx="53">
                  <c:v>5.236269590478185E-4</c:v>
                </c:pt>
                <c:pt idx="54">
                  <c:v>5.9192612761927311E-4</c:v>
                </c:pt>
                <c:pt idx="55">
                  <c:v>7.7861052171458234E-4</c:v>
                </c:pt>
                <c:pt idx="56">
                  <c:v>6.465654624764368E-4</c:v>
                </c:pt>
                <c:pt idx="57">
                  <c:v>6.647785740954914E-4</c:v>
                </c:pt>
                <c:pt idx="58">
                  <c:v>7.6495068800029142E-4</c:v>
                </c:pt>
                <c:pt idx="59">
                  <c:v>7.330777426669459E-4</c:v>
                </c:pt>
                <c:pt idx="60">
                  <c:v>7.695039659050551E-4</c:v>
                </c:pt>
                <c:pt idx="61">
                  <c:v>7.8316379961934602E-4</c:v>
                </c:pt>
                <c:pt idx="62">
                  <c:v>8.0593018914316419E-4</c:v>
                </c:pt>
                <c:pt idx="63">
                  <c:v>9.0154902514320064E-4</c:v>
                </c:pt>
                <c:pt idx="64">
                  <c:v>7.7861052171458234E-4</c:v>
                </c:pt>
                <c:pt idx="65">
                  <c:v>1.1519793099052007E-3</c:v>
                </c:pt>
                <c:pt idx="66">
                  <c:v>9.0610230304796421E-4</c:v>
                </c:pt>
                <c:pt idx="67">
                  <c:v>7.7861052171458234E-4</c:v>
                </c:pt>
                <c:pt idx="68">
                  <c:v>1.2066186447623644E-3</c:v>
                </c:pt>
                <c:pt idx="69">
                  <c:v>9.3342197047654606E-4</c:v>
                </c:pt>
                <c:pt idx="70">
                  <c:v>1.4206227062862555E-3</c:v>
                </c:pt>
                <c:pt idx="71">
                  <c:v>1.1519793099052007E-3</c:v>
                </c:pt>
                <c:pt idx="72">
                  <c:v>1.2475981459052373E-3</c:v>
                </c:pt>
                <c:pt idx="73">
                  <c:v>1.4115161504767281E-3</c:v>
                </c:pt>
                <c:pt idx="74">
                  <c:v>1.3978563167624373E-3</c:v>
                </c:pt>
                <c:pt idx="75">
                  <c:v>1.7894382165721103E-3</c:v>
                </c:pt>
                <c:pt idx="76">
                  <c:v>1.5982005445720373E-3</c:v>
                </c:pt>
                <c:pt idx="77">
                  <c:v>1.652839879429201E-3</c:v>
                </c:pt>
                <c:pt idx="78">
                  <c:v>1.6391800457149102E-3</c:v>
                </c:pt>
                <c:pt idx="79">
                  <c:v>1.9169299979054921E-3</c:v>
                </c:pt>
                <c:pt idx="80">
                  <c:v>2.4587700685723651E-3</c:v>
                </c:pt>
                <c:pt idx="81">
                  <c:v>1.907823442095965E-3</c:v>
                </c:pt>
                <c:pt idx="82">
                  <c:v>2.0717414466674558E-3</c:v>
                </c:pt>
                <c:pt idx="83">
                  <c:v>2.5179626813342927E-3</c:v>
                </c:pt>
                <c:pt idx="84">
                  <c:v>2.399577455810438E-3</c:v>
                </c:pt>
                <c:pt idx="85">
                  <c:v>3.3238928704774568E-3</c:v>
                </c:pt>
                <c:pt idx="86">
                  <c:v>2.5407290708581109E-3</c:v>
                </c:pt>
                <c:pt idx="87">
                  <c:v>2.6226880731438562E-3</c:v>
                </c:pt>
                <c:pt idx="88">
                  <c:v>3.1281019205726202E-3</c:v>
                </c:pt>
                <c:pt idx="89">
                  <c:v>2.904991303239202E-3</c:v>
                </c:pt>
                <c:pt idx="90">
                  <c:v>4.0114378340967661E-3</c:v>
                </c:pt>
                <c:pt idx="91">
                  <c:v>3.0780158636202204E-3</c:v>
                </c:pt>
                <c:pt idx="92">
                  <c:v>3.4969174308584752E-3</c:v>
                </c:pt>
                <c:pt idx="93">
                  <c:v>3.988671444572948E-3</c:v>
                </c:pt>
                <c:pt idx="94">
                  <c:v>3.5060239866680021E-3</c:v>
                </c:pt>
                <c:pt idx="95">
                  <c:v>5.0495851963828758E-3</c:v>
                </c:pt>
                <c:pt idx="96">
                  <c:v>3.9522452213348385E-3</c:v>
                </c:pt>
                <c:pt idx="97">
                  <c:v>3.9067124422872022E-3</c:v>
                </c:pt>
                <c:pt idx="98">
                  <c:v>4.052417335239639E-3</c:v>
                </c:pt>
                <c:pt idx="99">
                  <c:v>3.7655608272395297E-3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B0DAE6"/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4'!$L$2:$L$202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9.1293221990510973E-3</c:v>
                </c:pt>
                <c:pt idx="101">
                  <c:v>7.4218429847647321E-3</c:v>
                </c:pt>
                <c:pt idx="102">
                  <c:v>6.6068062398120407E-3</c:v>
                </c:pt>
                <c:pt idx="103">
                  <c:v>7.2260520348598955E-3</c:v>
                </c:pt>
                <c:pt idx="104">
                  <c:v>6.7160849095263681E-3</c:v>
                </c:pt>
                <c:pt idx="105">
                  <c:v>8.8925517480033869E-3</c:v>
                </c:pt>
                <c:pt idx="106">
                  <c:v>7.5721011556219324E-3</c:v>
                </c:pt>
                <c:pt idx="107">
                  <c:v>7.6449536020981503E-3</c:v>
                </c:pt>
                <c:pt idx="108">
                  <c:v>9.1520885885749154E-3</c:v>
                </c:pt>
                <c:pt idx="109">
                  <c:v>8.5510559051461144E-3</c:v>
                </c:pt>
                <c:pt idx="110">
                  <c:v>1.1378641484004335E-2</c:v>
                </c:pt>
                <c:pt idx="111">
                  <c:v>9.5527770441941155E-3</c:v>
                </c:pt>
                <c:pt idx="112">
                  <c:v>9.8897196091466254E-3</c:v>
                </c:pt>
                <c:pt idx="113">
                  <c:v>1.1219276757337608E-2</c:v>
                </c:pt>
                <c:pt idx="114">
                  <c:v>1.0477092458861133E-2</c:v>
                </c:pt>
                <c:pt idx="115">
                  <c:v>1.3737239438671899E-2</c:v>
                </c:pt>
                <c:pt idx="116">
                  <c:v>1.1046252196956589E-2</c:v>
                </c:pt>
                <c:pt idx="117">
                  <c:v>1.1820309440766407E-2</c:v>
                </c:pt>
                <c:pt idx="118">
                  <c:v>1.2653559297338154E-2</c:v>
                </c:pt>
                <c:pt idx="119">
                  <c:v>1.1756563550099717E-2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4'!$M$2:$M$202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1.5171521978672445E-2</c:v>
                </c:pt>
                <c:pt idx="121">
                  <c:v>1.2894883026290627E-2</c:v>
                </c:pt>
                <c:pt idx="122">
                  <c:v>1.3495915709719426E-2</c:v>
                </c:pt>
                <c:pt idx="123">
                  <c:v>1.4962071195053319E-2</c:v>
                </c:pt>
                <c:pt idx="124">
                  <c:v>1.3395743595814627E-2</c:v>
                </c:pt>
                <c:pt idx="125">
                  <c:v>1.6605804518672992E-2</c:v>
                </c:pt>
                <c:pt idx="126">
                  <c:v>1.4042309058291064E-2</c:v>
                </c:pt>
                <c:pt idx="127">
                  <c:v>1.4279079509338773E-2</c:v>
                </c:pt>
                <c:pt idx="128">
                  <c:v>1.5645062880767866E-2</c:v>
                </c:pt>
                <c:pt idx="129">
                  <c:v>1.5039476919434301E-2</c:v>
                </c:pt>
                <c:pt idx="130">
                  <c:v>1.8008214113340193E-2</c:v>
                </c:pt>
                <c:pt idx="131">
                  <c:v>1.5080456420577173E-2</c:v>
                </c:pt>
                <c:pt idx="132">
                  <c:v>1.4984837584577138E-2</c:v>
                </c:pt>
                <c:pt idx="133">
                  <c:v>1.6628570908196812E-2</c:v>
                </c:pt>
                <c:pt idx="134">
                  <c:v>1.4884665470672336E-2</c:v>
                </c:pt>
                <c:pt idx="135">
                  <c:v>1.835426323410223E-2</c:v>
                </c:pt>
                <c:pt idx="136">
                  <c:v>1.5713362049339319E-2</c:v>
                </c:pt>
                <c:pt idx="137">
                  <c:v>1.557676371219641E-2</c:v>
                </c:pt>
                <c:pt idx="138">
                  <c:v>1.6491972571053903E-2</c:v>
                </c:pt>
                <c:pt idx="139">
                  <c:v>1.5003050696196191E-2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4'!$N$2:$N$202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1.7721357605340084E-2</c:v>
                </c:pt>
                <c:pt idx="141">
                  <c:v>1.4411124568576919E-2</c:v>
                </c:pt>
                <c:pt idx="142">
                  <c:v>1.3914817276957682E-2</c:v>
                </c:pt>
                <c:pt idx="143">
                  <c:v>1.6364480789720519E-2</c:v>
                </c:pt>
                <c:pt idx="144">
                  <c:v>1.3586981267814699E-2</c:v>
                </c:pt>
                <c:pt idx="145">
                  <c:v>1.5995665279434666E-2</c:v>
                </c:pt>
                <c:pt idx="146">
                  <c:v>1.3145313311052627E-2</c:v>
                </c:pt>
                <c:pt idx="147">
                  <c:v>1.3368423928386046E-2</c:v>
                </c:pt>
                <c:pt idx="148">
                  <c:v>1.3887497609529099E-2</c:v>
                </c:pt>
                <c:pt idx="149">
                  <c:v>1.2207338062671318E-2</c:v>
                </c:pt>
                <c:pt idx="150">
                  <c:v>1.4260866397719719E-2</c:v>
                </c:pt>
                <c:pt idx="151">
                  <c:v>1.1182850534099498E-2</c:v>
                </c:pt>
                <c:pt idx="152">
                  <c:v>1.1091784976004226E-2</c:v>
                </c:pt>
                <c:pt idx="153">
                  <c:v>1.191137499886168E-2</c:v>
                </c:pt>
                <c:pt idx="154">
                  <c:v>9.6392893243846239E-3</c:v>
                </c:pt>
                <c:pt idx="155">
                  <c:v>1.2079846281337936E-2</c:v>
                </c:pt>
                <c:pt idx="156">
                  <c:v>9.7212483266703696E-3</c:v>
                </c:pt>
                <c:pt idx="157">
                  <c:v>9.1111090874320417E-3</c:v>
                </c:pt>
                <c:pt idx="158">
                  <c:v>9.1976213676225518E-3</c:v>
                </c:pt>
                <c:pt idx="159">
                  <c:v>7.83163799619346E-3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4'!$O$2:$O$202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9.1703017001939693E-3</c:v>
                </c:pt>
                <c:pt idx="161">
                  <c:v>7.2761380918122953E-3</c:v>
                </c:pt>
                <c:pt idx="162">
                  <c:v>6.6978717979073133E-3</c:v>
                </c:pt>
                <c:pt idx="163">
                  <c:v>7.0484741965741136E-3</c:v>
                </c:pt>
                <c:pt idx="164">
                  <c:v>5.7917694948593492E-3</c:v>
                </c:pt>
                <c:pt idx="165">
                  <c:v>6.6751054083834952E-3</c:v>
                </c:pt>
                <c:pt idx="166">
                  <c:v>4.9220934150494946E-3</c:v>
                </c:pt>
                <c:pt idx="167">
                  <c:v>4.8082614674304028E-3</c:v>
                </c:pt>
                <c:pt idx="168">
                  <c:v>4.9858393057161847E-3</c:v>
                </c:pt>
                <c:pt idx="169">
                  <c:v>3.8429665516205116E-3</c:v>
                </c:pt>
                <c:pt idx="170">
                  <c:v>4.9084335813352033E-3</c:v>
                </c:pt>
                <c:pt idx="171">
                  <c:v>3.0780158636202204E-3</c:v>
                </c:pt>
                <c:pt idx="172">
                  <c:v>3.1007822531440386E-3</c:v>
                </c:pt>
                <c:pt idx="173">
                  <c:v>3.1098888089535655E-3</c:v>
                </c:pt>
                <c:pt idx="174">
                  <c:v>2.3312782872389835E-3</c:v>
                </c:pt>
                <c:pt idx="175">
                  <c:v>3.0825691415249839E-3</c:v>
                </c:pt>
                <c:pt idx="176">
                  <c:v>1.944249665334074E-3</c:v>
                </c:pt>
                <c:pt idx="177">
                  <c:v>1.9351431095245466E-3</c:v>
                </c:pt>
                <c:pt idx="178">
                  <c:v>1.8395242735245103E-3</c:v>
                </c:pt>
                <c:pt idx="179">
                  <c:v>1.3341104260957463E-3</c:v>
                </c:pt>
                <c:pt idx="180">
                  <c:v>1.9305898316197832E-3</c:v>
                </c:pt>
                <c:pt idx="181">
                  <c:v>1.110999808762328E-3</c:v>
                </c:pt>
                <c:pt idx="182">
                  <c:v>9.5163508209560065E-4</c:v>
                </c:pt>
                <c:pt idx="183">
                  <c:v>1.0563604739051644E-3</c:v>
                </c:pt>
                <c:pt idx="184">
                  <c:v>6.647785740954914E-4</c:v>
                </c:pt>
                <c:pt idx="185">
                  <c:v>9.4708180419083698E-4</c:v>
                </c:pt>
                <c:pt idx="186">
                  <c:v>5.1907368114305493E-4</c:v>
                </c:pt>
                <c:pt idx="187">
                  <c:v>4.7809418000018211E-4</c:v>
                </c:pt>
                <c:pt idx="188">
                  <c:v>4.4622123466683664E-4</c:v>
                </c:pt>
                <c:pt idx="189">
                  <c:v>2.3677045104770924E-4</c:v>
                </c:pt>
                <c:pt idx="190">
                  <c:v>4.5988106838112757E-4</c:v>
                </c:pt>
                <c:pt idx="191">
                  <c:v>1.0017211390480006E-4</c:v>
                </c:pt>
                <c:pt idx="192">
                  <c:v>1.6391800457149101E-4</c:v>
                </c:pt>
                <c:pt idx="193">
                  <c:v>1.5025817085720009E-4</c:v>
                </c:pt>
                <c:pt idx="194">
                  <c:v>4.0979501142872753E-5</c:v>
                </c:pt>
                <c:pt idx="195">
                  <c:v>8.1959002285745506E-5</c:v>
                </c:pt>
                <c:pt idx="196">
                  <c:v>3.1872945333345474E-5</c:v>
                </c:pt>
                <c:pt idx="197">
                  <c:v>8.1959002285745506E-5</c:v>
                </c:pt>
                <c:pt idx="198">
                  <c:v>3.6426223238109117E-5</c:v>
                </c:pt>
                <c:pt idx="199">
                  <c:v>9.1065558095272792E-6</c:v>
                </c:pt>
                <c:pt idx="200">
                  <c:v>4.0979501142872753E-5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86304"/>
        <c:axId val="95687808"/>
      </c:areaChart>
      <c:catAx>
        <c:axId val="859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5687808"/>
        <c:crosses val="autoZero"/>
        <c:auto val="1"/>
        <c:lblAlgn val="ctr"/>
        <c:lblOffset val="10"/>
        <c:tickLblSkip val="10"/>
        <c:tickMarkSkip val="100"/>
        <c:noMultiLvlLbl val="0"/>
      </c:catAx>
      <c:valAx>
        <c:axId val="95687808"/>
        <c:scaling>
          <c:orientation val="minMax"/>
          <c:max val="2.0000000000000004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598630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75800377687713E-2"/>
          <c:y val="1.4088096623328196E-2"/>
          <c:w val="0.93328387419780623"/>
          <c:h val="0.8812841072510656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5'!$K$2:$K$194</c:f>
              <c:numCache>
                <c:formatCode>0.0%</c:formatCode>
                <c:ptCount val="193"/>
                <c:pt idx="0">
                  <c:v>3.0638022464403525E-3</c:v>
                </c:pt>
                <c:pt idx="1">
                  <c:v>1.4510000417553969E-3</c:v>
                </c:pt>
                <c:pt idx="2">
                  <c:v>1.4196834940916113E-3</c:v>
                </c:pt>
                <c:pt idx="3">
                  <c:v>1.5919245062424319E-3</c:v>
                </c:pt>
                <c:pt idx="4">
                  <c:v>1.1117374420643868E-3</c:v>
                </c:pt>
                <c:pt idx="5">
                  <c:v>1.2004676604451124E-3</c:v>
                </c:pt>
                <c:pt idx="6">
                  <c:v>9.1861873147104265E-4</c:v>
                </c:pt>
                <c:pt idx="7">
                  <c:v>7.5681656854148396E-4</c:v>
                </c:pt>
                <c:pt idx="8">
                  <c:v>8.6120506075410247E-4</c:v>
                </c:pt>
                <c:pt idx="9">
                  <c:v>6.6808635016075827E-4</c:v>
                </c:pt>
                <c:pt idx="10">
                  <c:v>6.6808635016075827E-4</c:v>
                </c:pt>
                <c:pt idx="11">
                  <c:v>5.7935613178003258E-4</c:v>
                </c:pt>
                <c:pt idx="12">
                  <c:v>6.7330577477138921E-4</c:v>
                </c:pt>
                <c:pt idx="13">
                  <c:v>6.0023383022255621E-4</c:v>
                </c:pt>
                <c:pt idx="14">
                  <c:v>5.532590087268779E-4</c:v>
                </c:pt>
                <c:pt idx="15">
                  <c:v>7.0984174704580565E-4</c:v>
                </c:pt>
                <c:pt idx="16">
                  <c:v>6.2111152866507996E-4</c:v>
                </c:pt>
                <c:pt idx="17">
                  <c:v>6.9418347321391295E-4</c:v>
                </c:pt>
                <c:pt idx="18">
                  <c:v>7.9335254081590041E-4</c:v>
                </c:pt>
                <c:pt idx="19">
                  <c:v>6.3155037788634183E-4</c:v>
                </c:pt>
                <c:pt idx="20">
                  <c:v>6.9940289782454378E-4</c:v>
                </c:pt>
                <c:pt idx="21">
                  <c:v>6.6286692555012734E-4</c:v>
                </c:pt>
                <c:pt idx="22">
                  <c:v>5.1150361184183052E-4</c:v>
                </c:pt>
                <c:pt idx="23">
                  <c:v>7.7769426698400771E-4</c:v>
                </c:pt>
                <c:pt idx="24">
                  <c:v>6.1067267944381809E-4</c:v>
                </c:pt>
                <c:pt idx="25">
                  <c:v>7.0462232243517471E-4</c:v>
                </c:pt>
                <c:pt idx="26">
                  <c:v>6.2111152866507996E-4</c:v>
                </c:pt>
                <c:pt idx="27">
                  <c:v>6.2111152866507996E-4</c:v>
                </c:pt>
                <c:pt idx="28">
                  <c:v>6.4720865171823453E-4</c:v>
                </c:pt>
                <c:pt idx="29">
                  <c:v>5.7413670716940164E-4</c:v>
                </c:pt>
                <c:pt idx="30">
                  <c:v>6.6286692555012734E-4</c:v>
                </c:pt>
                <c:pt idx="31">
                  <c:v>6.0023383022255621E-4</c:v>
                </c:pt>
                <c:pt idx="32">
                  <c:v>5.532590087268779E-4</c:v>
                </c:pt>
                <c:pt idx="33">
                  <c:v>7.3071944548832939E-4</c:v>
                </c:pt>
                <c:pt idx="34">
                  <c:v>5.8979498100129445E-4</c:v>
                </c:pt>
                <c:pt idx="35">
                  <c:v>6.8896404860328202E-4</c:v>
                </c:pt>
                <c:pt idx="36">
                  <c:v>5.376007348949852E-4</c:v>
                </c:pt>
                <c:pt idx="37">
                  <c:v>5.2716188567372333E-4</c:v>
                </c:pt>
                <c:pt idx="38">
                  <c:v>7.2028059626706752E-4</c:v>
                </c:pt>
                <c:pt idx="39">
                  <c:v>6.1067267944381809E-4</c:v>
                </c:pt>
                <c:pt idx="40">
                  <c:v>6.2111152866507996E-4</c:v>
                </c:pt>
                <c:pt idx="41">
                  <c:v>6.7852519938202014E-4</c:v>
                </c:pt>
                <c:pt idx="42">
                  <c:v>5.7413670716940164E-4</c:v>
                </c:pt>
                <c:pt idx="43">
                  <c:v>7.0462232243517471E-4</c:v>
                </c:pt>
                <c:pt idx="44">
                  <c:v>4.332122426823667E-4</c:v>
                </c:pt>
                <c:pt idx="45">
                  <c:v>6.2633095327571089E-4</c:v>
                </c:pt>
                <c:pt idx="46">
                  <c:v>6.9940289782454378E-4</c:v>
                </c:pt>
                <c:pt idx="47">
                  <c:v>6.2633095327571089E-4</c:v>
                </c:pt>
                <c:pt idx="48">
                  <c:v>7.2550002087769846E-4</c:v>
                </c:pt>
                <c:pt idx="49">
                  <c:v>6.2633095327571089E-4</c:v>
                </c:pt>
                <c:pt idx="50">
                  <c:v>7.4637771932022209E-4</c:v>
                </c:pt>
                <c:pt idx="51">
                  <c:v>7.5681656854148396E-4</c:v>
                </c:pt>
                <c:pt idx="52">
                  <c:v>7.0462232243517471E-4</c:v>
                </c:pt>
                <c:pt idx="53">
                  <c:v>1.0125683744623992E-3</c:v>
                </c:pt>
                <c:pt idx="54">
                  <c:v>9.4993527913482816E-4</c:v>
                </c:pt>
                <c:pt idx="55">
                  <c:v>1.038665497515554E-3</c:v>
                </c:pt>
                <c:pt idx="56">
                  <c:v>9.864712514092446E-4</c:v>
                </c:pt>
                <c:pt idx="57">
                  <c:v>8.8730218380725704E-4</c:v>
                </c:pt>
                <c:pt idx="58">
                  <c:v>1.1065180174537558E-3</c:v>
                </c:pt>
                <c:pt idx="59">
                  <c:v>1.0543237713474467E-3</c:v>
                </c:pt>
                <c:pt idx="60">
                  <c:v>1.2265647834982672E-3</c:v>
                </c:pt>
                <c:pt idx="61">
                  <c:v>1.1795899620025889E-3</c:v>
                </c:pt>
                <c:pt idx="62">
                  <c:v>1.1378345651175414E-3</c:v>
                </c:pt>
                <c:pt idx="63">
                  <c:v>1.5397302601361225E-3</c:v>
                </c:pt>
                <c:pt idx="64">
                  <c:v>1.4353417679235042E-3</c:v>
                </c:pt>
                <c:pt idx="65">
                  <c:v>1.7432878199507287E-3</c:v>
                </c:pt>
                <c:pt idx="66">
                  <c:v>1.7119712722869431E-3</c:v>
                </c:pt>
                <c:pt idx="67">
                  <c:v>1.7328489707294668E-3</c:v>
                </c:pt>
                <c:pt idx="68">
                  <c:v>2.1295252411374171E-3</c:v>
                </c:pt>
                <c:pt idx="69">
                  <c:v>2.2025971856862499E-3</c:v>
                </c:pt>
                <c:pt idx="70">
                  <c:v>2.2652302810138212E-3</c:v>
                </c:pt>
                <c:pt idx="71">
                  <c:v>2.5522986345985219E-3</c:v>
                </c:pt>
                <c:pt idx="72">
                  <c:v>2.1243058165267862E-3</c:v>
                </c:pt>
                <c:pt idx="73">
                  <c:v>3.2099461355380183E-3</c:v>
                </c:pt>
                <c:pt idx="74">
                  <c:v>2.9959497265021505E-3</c:v>
                </c:pt>
                <c:pt idx="75">
                  <c:v>3.2099461355380183E-3</c:v>
                </c:pt>
                <c:pt idx="76">
                  <c:v>3.4761367906801953E-3</c:v>
                </c:pt>
                <c:pt idx="77">
                  <c:v>3.0690216710509833E-3</c:v>
                </c:pt>
                <c:pt idx="78">
                  <c:v>4.1546619900622158E-3</c:v>
                </c:pt>
                <c:pt idx="79">
                  <c:v>3.6953526243266943E-3</c:v>
                </c:pt>
                <c:pt idx="80">
                  <c:v>3.8101799657605747E-3</c:v>
                </c:pt>
                <c:pt idx="81">
                  <c:v>3.3456511754144224E-3</c:v>
                </c:pt>
                <c:pt idx="82">
                  <c:v>3.0377051233871979E-3</c:v>
                </c:pt>
                <c:pt idx="83">
                  <c:v>4.2381727838323099E-3</c:v>
                </c:pt>
                <c:pt idx="84">
                  <c:v>3.6744749258841706E-3</c:v>
                </c:pt>
                <c:pt idx="85">
                  <c:v>4.0346152240177046E-3</c:v>
                </c:pt>
                <c:pt idx="86">
                  <c:v>4.1024677439559067E-3</c:v>
                </c:pt>
                <c:pt idx="87">
                  <c:v>3.4761367906801953E-3</c:v>
                </c:pt>
                <c:pt idx="88">
                  <c:v>5.0002087769844255E-3</c:v>
                </c:pt>
                <c:pt idx="89">
                  <c:v>4.5565576850807969E-3</c:v>
                </c:pt>
                <c:pt idx="90">
                  <c:v>5.041964173869473E-3</c:v>
                </c:pt>
                <c:pt idx="91">
                  <c:v>4.5513382604701657E-3</c:v>
                </c:pt>
                <c:pt idx="92">
                  <c:v>4.7027015741784627E-3</c:v>
                </c:pt>
                <c:pt idx="93">
                  <c:v>6.1328239174913354E-3</c:v>
                </c:pt>
                <c:pt idx="94">
                  <c:v>5.2455217336840783E-3</c:v>
                </c:pt>
                <c:pt idx="95">
                  <c:v>5.5169318134368865E-3</c:v>
                </c:pt>
                <c:pt idx="96">
                  <c:v>5.5847843333750886E-3</c:v>
                </c:pt>
                <c:pt idx="97">
                  <c:v>4.6087519311871061E-3</c:v>
                </c:pt>
                <c:pt idx="98">
                  <c:v>5.6369785794813977E-3</c:v>
                </c:pt>
                <c:pt idx="99">
                  <c:v>4.3112447283811433E-3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B0DAE6"/>
            </a:solidFill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5'!$L$2:$L$194</c:f>
              <c:numCache>
                <c:formatCode>0.0%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2.700008351079377E-2</c:v>
                </c:pt>
                <c:pt idx="101">
                  <c:v>1.9249237964006849E-2</c:v>
                </c:pt>
                <c:pt idx="102">
                  <c:v>1.6816986095452836E-2</c:v>
                </c:pt>
                <c:pt idx="103">
                  <c:v>2.0068687627875902E-2</c:v>
                </c:pt>
                <c:pt idx="104">
                  <c:v>1.8487201970854732E-2</c:v>
                </c:pt>
                <c:pt idx="105">
                  <c:v>1.9030022130360348E-2</c:v>
                </c:pt>
                <c:pt idx="106">
                  <c:v>1.8502860244686625E-2</c:v>
                </c:pt>
                <c:pt idx="107">
                  <c:v>1.7218881790471419E-2</c:v>
                </c:pt>
                <c:pt idx="108">
                  <c:v>2.264708338552758E-2</c:v>
                </c:pt>
                <c:pt idx="109">
                  <c:v>1.9578061714476597E-2</c:v>
                </c:pt>
                <c:pt idx="110">
                  <c:v>1.9849471794229405E-2</c:v>
                </c:pt>
                <c:pt idx="111">
                  <c:v>2.010522360015032E-2</c:v>
                </c:pt>
                <c:pt idx="112">
                  <c:v>1.7281514885798991E-2</c:v>
                </c:pt>
                <c:pt idx="113">
                  <c:v>2.2803666123846506E-2</c:v>
                </c:pt>
                <c:pt idx="114">
                  <c:v>2.0188734393920413E-2</c:v>
                </c:pt>
                <c:pt idx="115">
                  <c:v>1.9379723579272621E-2</c:v>
                </c:pt>
                <c:pt idx="116">
                  <c:v>1.9640694809804168E-2</c:v>
                </c:pt>
                <c:pt idx="117">
                  <c:v>1.643596809887678E-2</c:v>
                </c:pt>
                <c:pt idx="118">
                  <c:v>2.0110443024760949E-2</c:v>
                </c:pt>
                <c:pt idx="119">
                  <c:v>1.338260470165769E-2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5'!$M$2:$M$194</c:f>
              <c:numCache>
                <c:formatCode>0.0%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2.8529374921708629E-2</c:v>
                </c:pt>
                <c:pt idx="121">
                  <c:v>1.9880788341893191E-2</c:v>
                </c:pt>
                <c:pt idx="122">
                  <c:v>1.6232410539062173E-2</c:v>
                </c:pt>
                <c:pt idx="123">
                  <c:v>2.0345317132239343E-2</c:v>
                </c:pt>
                <c:pt idx="124">
                  <c:v>1.7725165977702618E-2</c:v>
                </c:pt>
                <c:pt idx="125">
                  <c:v>1.7448536473339177E-2</c:v>
                </c:pt>
                <c:pt idx="126">
                  <c:v>1.7098835024426908E-2</c:v>
                </c:pt>
                <c:pt idx="127">
                  <c:v>1.4510000417553969E-2</c:v>
                </c:pt>
                <c:pt idx="128">
                  <c:v>1.8461104847801578E-2</c:v>
                </c:pt>
                <c:pt idx="129">
                  <c:v>1.5637396133450249E-2</c:v>
                </c:pt>
                <c:pt idx="130">
                  <c:v>1.5078917700112739E-2</c:v>
                </c:pt>
                <c:pt idx="131">
                  <c:v>1.468746085431542E-2</c:v>
                </c:pt>
                <c:pt idx="132">
                  <c:v>1.2557935613178002E-2</c:v>
                </c:pt>
                <c:pt idx="133">
                  <c:v>1.5037162303227693E-2</c:v>
                </c:pt>
                <c:pt idx="134">
                  <c:v>1.2965050732807215E-2</c:v>
                </c:pt>
                <c:pt idx="135">
                  <c:v>1.2218673013486994E-2</c:v>
                </c:pt>
                <c:pt idx="136">
                  <c:v>1.1117374420643868E-2</c:v>
                </c:pt>
                <c:pt idx="137">
                  <c:v>8.6172700321516561E-3</c:v>
                </c:pt>
                <c:pt idx="138">
                  <c:v>8.632928305983549E-3</c:v>
                </c:pt>
                <c:pt idx="139">
                  <c:v>4.1859785377260008E-3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5'!$N$2:$N$194</c:f>
              <c:numCache>
                <c:formatCode>0.0%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1.9290993360891896E-2</c:v>
                </c:pt>
                <c:pt idx="141">
                  <c:v>9.3845254499144021E-3</c:v>
                </c:pt>
                <c:pt idx="142">
                  <c:v>7.1140757442899492E-3</c:v>
                </c:pt>
                <c:pt idx="143">
                  <c:v>8.6694642782579653E-3</c:v>
                </c:pt>
                <c:pt idx="144">
                  <c:v>7.22890308572383E-3</c:v>
                </c:pt>
                <c:pt idx="145">
                  <c:v>6.7695937199883085E-3</c:v>
                </c:pt>
                <c:pt idx="146">
                  <c:v>6.2633095327571092E-3</c:v>
                </c:pt>
                <c:pt idx="147">
                  <c:v>4.8801620109399143E-3</c:v>
                </c:pt>
                <c:pt idx="148">
                  <c:v>6.1015073698275505E-3</c:v>
                </c:pt>
                <c:pt idx="149">
                  <c:v>4.8592843124973901E-3</c:v>
                </c:pt>
                <c:pt idx="150">
                  <c:v>4.7914317925591881E-3</c:v>
                </c:pt>
                <c:pt idx="151">
                  <c:v>4.457388617478809E-3</c:v>
                </c:pt>
                <c:pt idx="152">
                  <c:v>2.954194329617103E-3</c:v>
                </c:pt>
                <c:pt idx="153">
                  <c:v>3.857154787256253E-3</c:v>
                </c:pt>
                <c:pt idx="154">
                  <c:v>3.1734101632636016E-3</c:v>
                </c:pt>
                <c:pt idx="155">
                  <c:v>2.6305900037579856E-3</c:v>
                </c:pt>
                <c:pt idx="156">
                  <c:v>2.4218130193327486E-3</c:v>
                </c:pt>
                <c:pt idx="157">
                  <c:v>1.6754353000125266E-3</c:v>
                </c:pt>
                <c:pt idx="158">
                  <c:v>1.3883669464278259E-3</c:v>
                </c:pt>
                <c:pt idx="159">
                  <c:v>5.2194246106309239E-4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5'!$O$2:$O$194</c:f>
              <c:numCache>
                <c:formatCode>0.0%</c:formatCode>
                <c:ptCount val="1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1.7746043676145141E-3</c:v>
                </c:pt>
                <c:pt idx="162">
                  <c:v>1.1848093866132197E-3</c:v>
                </c:pt>
                <c:pt idx="163">
                  <c:v>1.3309532757108857E-3</c:v>
                </c:pt>
                <c:pt idx="164">
                  <c:v>1.2056870850557435E-3</c:v>
                </c:pt>
                <c:pt idx="165">
                  <c:v>9.9691010063050647E-4</c:v>
                </c:pt>
                <c:pt idx="166">
                  <c:v>8.4554678692220966E-4</c:v>
                </c:pt>
                <c:pt idx="167">
                  <c:v>7.8291369159463864E-4</c:v>
                </c:pt>
                <c:pt idx="168">
                  <c:v>7.4115829470959127E-4</c:v>
                </c:pt>
                <c:pt idx="169">
                  <c:v>5.4282015950561614E-4</c:v>
                </c:pt>
                <c:pt idx="170">
                  <c:v>5.4803958411624707E-4</c:v>
                </c:pt>
                <c:pt idx="171">
                  <c:v>3.3404317508037914E-4</c:v>
                </c:pt>
                <c:pt idx="172">
                  <c:v>3.0794605202722451E-4</c:v>
                </c:pt>
                <c:pt idx="173">
                  <c:v>3.7579857196542651E-4</c:v>
                </c:pt>
                <c:pt idx="174">
                  <c:v>2.4009353208902251E-4</c:v>
                </c:pt>
                <c:pt idx="175">
                  <c:v>2.8184892897406989E-4</c:v>
                </c:pt>
                <c:pt idx="176">
                  <c:v>1.8267986137208235E-4</c:v>
                </c:pt>
                <c:pt idx="177">
                  <c:v>1.4092446448703494E-4</c:v>
                </c:pt>
                <c:pt idx="178">
                  <c:v>1.6180216292955863E-4</c:v>
                </c:pt>
                <c:pt idx="179">
                  <c:v>1.0438849221261849E-4</c:v>
                </c:pt>
                <c:pt idx="180">
                  <c:v>1.0438849221261849E-4</c:v>
                </c:pt>
                <c:pt idx="181">
                  <c:v>7.3071944548832939E-5</c:v>
                </c:pt>
                <c:pt idx="182">
                  <c:v>3.653597227441647E-5</c:v>
                </c:pt>
                <c:pt idx="183">
                  <c:v>3.1316547663785547E-5</c:v>
                </c:pt>
                <c:pt idx="184">
                  <c:v>4.1755396885047392E-5</c:v>
                </c:pt>
                <c:pt idx="185">
                  <c:v>2.6097123053154622E-5</c:v>
                </c:pt>
                <c:pt idx="186">
                  <c:v>3.653597227441647E-5</c:v>
                </c:pt>
                <c:pt idx="187">
                  <c:v>1.0438849221261848E-5</c:v>
                </c:pt>
                <c:pt idx="188">
                  <c:v>3.1316547663785547E-5</c:v>
                </c:pt>
                <c:pt idx="189">
                  <c:v>1.0438849221261848E-5</c:v>
                </c:pt>
                <c:pt idx="190">
                  <c:v>5.219424610630924E-6</c:v>
                </c:pt>
                <c:pt idx="191">
                  <c:v>1.0438849221261848E-5</c:v>
                </c:pt>
                <c:pt idx="192">
                  <c:v>5.219424610630924E-6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5'!$P$2:$P$191</c:f>
              <c:numCache>
                <c:formatCode>General</c:formatCode>
                <c:ptCount val="190"/>
                <c:pt idx="0">
                  <c:v>11.2409629</c:v>
                </c:pt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5'!$Q$2:$Q$191</c:f>
              <c:numCache>
                <c:formatCode>General</c:formatCode>
                <c:ptCount val="190"/>
                <c:pt idx="0">
                  <c:v>10.3</c:v>
                </c:pt>
              </c:numCache>
            </c:numRef>
          </c:val>
        </c:ser>
        <c:ser>
          <c:idx val="7"/>
          <c:order val="7"/>
          <c:spPr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5'!$R$2:$R$191</c:f>
              <c:numCache>
                <c:formatCode>General</c:formatCode>
                <c:ptCount val="190"/>
                <c:pt idx="0">
                  <c:v>12.91</c:v>
                </c:pt>
              </c:numCache>
            </c:numRef>
          </c:val>
        </c:ser>
        <c:ser>
          <c:idx val="8"/>
          <c:order val="8"/>
          <c:spPr>
            <a:ln w="25400">
              <a:noFill/>
            </a:ln>
          </c:spPr>
          <c:cat>
            <c:numRef>
              <c:f>'Figure 5'!$J$2:$J$194</c:f>
              <c:numCache>
                <c:formatCode>General</c:formatCode>
                <c:ptCount val="1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19.3</c:v>
                </c:pt>
              </c:numCache>
            </c:numRef>
          </c:cat>
          <c:val>
            <c:numRef>
              <c:f>'Figure 5'!$S$2:$S$191</c:f>
              <c:numCache>
                <c:formatCode>General</c:formatCode>
                <c:ptCount val="190"/>
                <c:pt idx="0">
                  <c:v>11.57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85184"/>
        <c:axId val="59086720"/>
      </c:areaChart>
      <c:catAx>
        <c:axId val="590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086720"/>
        <c:crosses val="autoZero"/>
        <c:auto val="1"/>
        <c:lblAlgn val="ctr"/>
        <c:lblOffset val="10"/>
        <c:tickLblSkip val="10"/>
        <c:tickMarkSkip val="2"/>
        <c:noMultiLvlLbl val="0"/>
      </c:catAx>
      <c:valAx>
        <c:axId val="59086720"/>
        <c:scaling>
          <c:orientation val="minMax"/>
          <c:max val="3.0000000000000006E-2"/>
        </c:scaling>
        <c:delete val="0"/>
        <c:axPos val="l"/>
        <c:numFmt formatCode="0.0%" sourceLinked="0"/>
        <c:majorTickMark val="out"/>
        <c:minorTickMark val="none"/>
        <c:tickLblPos val="nextTo"/>
        <c:crossAx val="59085184"/>
        <c:crosses val="autoZero"/>
        <c:crossBetween val="midCat"/>
        <c:majorUnit val="5.000000000000001E-3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1</xdr:col>
      <xdr:colOff>514350</xdr:colOff>
      <xdr:row>23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3</xdr:row>
      <xdr:rowOff>28576</xdr:rowOff>
    </xdr:from>
    <xdr:to>
      <xdr:col>5</xdr:col>
      <xdr:colOff>419100</xdr:colOff>
      <xdr:row>23</xdr:row>
      <xdr:rowOff>76201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0.34207</cdr:x>
      <cdr:y>0.94005</cdr:y>
    </cdr:from>
    <cdr:to>
      <cdr:x>0.73034</cdr:x>
      <cdr:y>0.98921</cdr:y>
    </cdr:to>
    <cdr:sp macro="" textlink="">
      <cdr:nvSpPr>
        <cdr:cNvPr id="1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951" y="2489200"/>
          <a:ext cx="987426" cy="1301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Effectifs d'admis</a:t>
          </a:r>
        </a:p>
      </cdr:txBody>
    </cdr:sp>
  </cdr:relSizeAnchor>
  <cdr:relSizeAnchor xmlns:cdr="http://schemas.openxmlformats.org/drawingml/2006/chartDrawing">
    <cdr:from>
      <cdr:x>0</cdr:x>
      <cdr:y>0.01559</cdr:y>
    </cdr:from>
    <cdr:to>
      <cdr:x>0.77062</cdr:x>
      <cdr:y>0.07547</cdr:y>
    </cdr:to>
    <cdr:sp macro="" textlink="">
      <cdr:nvSpPr>
        <cdr:cNvPr id="3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275"/>
          <a:ext cx="2040563" cy="1585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Diplômes professionnels de niveau V</a:t>
          </a:r>
        </a:p>
      </cdr:txBody>
    </cdr:sp>
  </cdr:relSizeAnchor>
  <cdr:relSizeAnchor xmlns:cdr="http://schemas.openxmlformats.org/drawingml/2006/chartDrawing">
    <cdr:from>
      <cdr:x>0</cdr:x>
      <cdr:y>0.47242</cdr:y>
    </cdr:from>
    <cdr:to>
      <cdr:x>0.83676</cdr:x>
      <cdr:y>0.52278</cdr:y>
    </cdr:to>
    <cdr:sp macro="" textlink="">
      <cdr:nvSpPr>
        <cdr:cNvPr id="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250950"/>
          <a:ext cx="2215706" cy="13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Diplômes professionnels de niveau IV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0.25481</cdr:x>
      <cdr:y>0.93983</cdr:y>
    </cdr:from>
    <cdr:to>
      <cdr:x>0.71556</cdr:x>
      <cdr:y>0.98917</cdr:y>
    </cdr:to>
    <cdr:sp macro="" textlink="">
      <cdr:nvSpPr>
        <cdr:cNvPr id="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00" y="2479675"/>
          <a:ext cx="987426" cy="1301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Taux de réussite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38099</xdr:rowOff>
    </xdr:from>
    <xdr:to>
      <xdr:col>8</xdr:col>
      <xdr:colOff>647700</xdr:colOff>
      <xdr:row>30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18</xdr:row>
      <xdr:rowOff>47626</xdr:rowOff>
    </xdr:from>
    <xdr:to>
      <xdr:col>5</xdr:col>
      <xdr:colOff>457200</xdr:colOff>
      <xdr:row>27</xdr:row>
      <xdr:rowOff>133354</xdr:rowOff>
    </xdr:to>
    <xdr:cxnSp macro="">
      <xdr:nvCxnSpPr>
        <xdr:cNvPr id="3" name="Connecteur droit 2"/>
        <xdr:cNvCxnSpPr/>
      </xdr:nvCxnSpPr>
      <xdr:spPr>
        <a:xfrm flipV="1">
          <a:off x="4257675" y="3124201"/>
          <a:ext cx="9525" cy="1543053"/>
        </a:xfrm>
        <a:prstGeom prst="line">
          <a:avLst/>
        </a:prstGeom>
        <a:ln w="15875" cmpd="sng">
          <a:solidFill>
            <a:srgbClr val="D60093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16</xdr:row>
      <xdr:rowOff>19050</xdr:rowOff>
    </xdr:from>
    <xdr:to>
      <xdr:col>6</xdr:col>
      <xdr:colOff>47625</xdr:colOff>
      <xdr:row>18</xdr:row>
      <xdr:rowOff>47626</xdr:rowOff>
    </xdr:to>
    <xdr:sp macro="" textlink="">
      <xdr:nvSpPr>
        <xdr:cNvPr id="4" name="ZoneTexte 3"/>
        <xdr:cNvSpPr txBox="1"/>
      </xdr:nvSpPr>
      <xdr:spPr>
        <a:xfrm>
          <a:off x="3924300" y="2771775"/>
          <a:ext cx="695325" cy="3524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800">
              <a:solidFill>
                <a:srgbClr val="D60093"/>
              </a:solidFill>
              <a:latin typeface="Arial" panose="020B0604020202020204" pitchFamily="34" charset="0"/>
              <a:cs typeface="Arial" panose="020B0604020202020204" pitchFamily="34" charset="0"/>
            </a:rPr>
            <a:t>moyenne : 12,3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0.40533</cdr:x>
      <cdr:y>0.95067</cdr:y>
    </cdr:from>
    <cdr:to>
      <cdr:x>0.6115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52725" y="4405312"/>
          <a:ext cx="14001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Moyenne générale</a:t>
          </a:r>
        </a:p>
      </cdr:txBody>
    </cdr:sp>
  </cdr:relSizeAnchor>
  <cdr:relSizeAnchor xmlns:cdr="http://schemas.openxmlformats.org/drawingml/2006/chartDrawing">
    <cdr:from>
      <cdr:x>0.44685</cdr:x>
      <cdr:y>0.80164</cdr:y>
    </cdr:from>
    <cdr:to>
      <cdr:x>0.49454</cdr:x>
      <cdr:y>0.8448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975116" y="3710911"/>
          <a:ext cx="317518" cy="1997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ysDash"/>
        </a:ln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15,3%</a:t>
          </a:r>
        </a:p>
      </cdr:txBody>
    </cdr:sp>
  </cdr:relSizeAnchor>
  <cdr:relSizeAnchor xmlns:cdr="http://schemas.openxmlformats.org/drawingml/2006/chartDrawing">
    <cdr:from>
      <cdr:x>0.53436</cdr:x>
      <cdr:y>0.80164</cdr:y>
    </cdr:from>
    <cdr:to>
      <cdr:x>0.58655</cdr:x>
      <cdr:y>0.84156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557755" y="3710913"/>
          <a:ext cx="347480" cy="184795"/>
        </a:xfrm>
        <a:prstGeom xmlns:a="http://schemas.openxmlformats.org/drawingml/2006/main" prst="rect">
          <a:avLst/>
        </a:prstGeom>
        <a:solidFill xmlns:a="http://schemas.openxmlformats.org/drawingml/2006/main">
          <a:srgbClr val="B0DAE6"/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19,2%</a:t>
          </a:r>
        </a:p>
      </cdr:txBody>
    </cdr:sp>
  </cdr:relSizeAnchor>
  <cdr:relSizeAnchor xmlns:cdr="http://schemas.openxmlformats.org/drawingml/2006/chartDrawing">
    <cdr:from>
      <cdr:x>0.63463</cdr:x>
      <cdr:y>0.8037</cdr:y>
    </cdr:from>
    <cdr:to>
      <cdr:x>0.68383</cdr:x>
      <cdr:y>0.84156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225382" y="3720449"/>
          <a:ext cx="327567" cy="1752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30,6%</a:t>
          </a:r>
        </a:p>
      </cdr:txBody>
    </cdr:sp>
  </cdr:relSizeAnchor>
  <cdr:relSizeAnchor xmlns:cdr="http://schemas.openxmlformats.org/drawingml/2006/chartDrawing">
    <cdr:from>
      <cdr:x>0.71388</cdr:x>
      <cdr:y>0.8037</cdr:y>
    </cdr:from>
    <cdr:to>
      <cdr:x>0.76824</cdr:x>
      <cdr:y>0.84362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752995" y="3720449"/>
          <a:ext cx="361930" cy="1848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24,1%</a:t>
          </a:r>
        </a:p>
      </cdr:txBody>
    </cdr:sp>
  </cdr:relSizeAnchor>
  <cdr:relSizeAnchor xmlns:cdr="http://schemas.openxmlformats.org/drawingml/2006/chartDrawing">
    <cdr:from>
      <cdr:x>0.79991</cdr:x>
      <cdr:y>0.80164</cdr:y>
    </cdr:from>
    <cdr:to>
      <cdr:x>0.8412</cdr:x>
      <cdr:y>0.84156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5325780" y="3710913"/>
          <a:ext cx="274919" cy="18481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9,7%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38099</xdr:rowOff>
    </xdr:from>
    <xdr:to>
      <xdr:col>8</xdr:col>
      <xdr:colOff>647700</xdr:colOff>
      <xdr:row>30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217956</xdr:colOff>
      <xdr:row>18</xdr:row>
      <xdr:rowOff>49866</xdr:rowOff>
    </xdr:from>
    <xdr:to>
      <xdr:col>5</xdr:col>
      <xdr:colOff>227481</xdr:colOff>
      <xdr:row>27</xdr:row>
      <xdr:rowOff>135594</xdr:rowOff>
    </xdr:to>
    <xdr:cxnSp macro="">
      <xdr:nvCxnSpPr>
        <xdr:cNvPr id="4" name="Connecteur droit 3"/>
        <xdr:cNvCxnSpPr/>
      </xdr:nvCxnSpPr>
      <xdr:spPr>
        <a:xfrm flipV="1">
          <a:off x="4027956" y="3137087"/>
          <a:ext cx="9525" cy="1548095"/>
        </a:xfrm>
        <a:prstGeom prst="line">
          <a:avLst/>
        </a:prstGeom>
        <a:ln w="15875" cmpd="sng">
          <a:solidFill>
            <a:srgbClr val="D60093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621926</xdr:colOff>
      <xdr:row>16</xdr:row>
      <xdr:rowOff>9524</xdr:rowOff>
    </xdr:from>
    <xdr:to>
      <xdr:col>5</xdr:col>
      <xdr:colOff>555251</xdr:colOff>
      <xdr:row>18</xdr:row>
      <xdr:rowOff>38100</xdr:rowOff>
    </xdr:to>
    <xdr:sp macro="" textlink="">
      <xdr:nvSpPr>
        <xdr:cNvPr id="8" name="ZoneTexte 7"/>
        <xdr:cNvSpPr txBox="1"/>
      </xdr:nvSpPr>
      <xdr:spPr>
        <a:xfrm>
          <a:off x="3669926" y="2771774"/>
          <a:ext cx="695325" cy="3535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800">
              <a:solidFill>
                <a:srgbClr val="D60093"/>
              </a:solidFill>
              <a:latin typeface="Arial" panose="020B0604020202020204" pitchFamily="34" charset="0"/>
              <a:cs typeface="Arial" panose="020B0604020202020204" pitchFamily="34" charset="0"/>
            </a:rPr>
            <a:t>moyenne : 11,2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0.40533</cdr:x>
      <cdr:y>0.95067</cdr:y>
    </cdr:from>
    <cdr:to>
      <cdr:x>0.6115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52725" y="4405312"/>
          <a:ext cx="14001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Moyenne générale</a:t>
          </a:r>
        </a:p>
      </cdr:txBody>
    </cdr:sp>
  </cdr:relSizeAnchor>
  <cdr:relSizeAnchor xmlns:cdr="http://schemas.openxmlformats.org/drawingml/2006/chartDrawing">
    <cdr:from>
      <cdr:x>0.26087</cdr:x>
      <cdr:y>0.80987</cdr:y>
    </cdr:from>
    <cdr:to>
      <cdr:x>0.30856</cdr:x>
      <cdr:y>0.85303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771651" y="3752850"/>
          <a:ext cx="323850" cy="200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ysDash"/>
        </a:ln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18,5%</a:t>
          </a:r>
        </a:p>
      </cdr:txBody>
    </cdr:sp>
  </cdr:relSizeAnchor>
  <cdr:relSizeAnchor xmlns:cdr="http://schemas.openxmlformats.org/drawingml/2006/chartDrawing">
    <cdr:from>
      <cdr:x>0.55725</cdr:x>
      <cdr:y>0.80164</cdr:y>
    </cdr:from>
    <cdr:to>
      <cdr:x>0.60961</cdr:x>
      <cdr:y>0.85509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710155" y="3710913"/>
          <a:ext cx="348612" cy="247428"/>
        </a:xfrm>
        <a:prstGeom xmlns:a="http://schemas.openxmlformats.org/drawingml/2006/main" prst="rect">
          <a:avLst/>
        </a:prstGeom>
        <a:solidFill xmlns:a="http://schemas.openxmlformats.org/drawingml/2006/main">
          <a:srgbClr val="B0DAE6"/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38,8%</a:t>
          </a:r>
        </a:p>
      </cdr:txBody>
    </cdr:sp>
  </cdr:relSizeAnchor>
  <cdr:relSizeAnchor xmlns:cdr="http://schemas.openxmlformats.org/drawingml/2006/chartDrawing">
    <cdr:from>
      <cdr:x>0.65896</cdr:x>
      <cdr:y>0.80164</cdr:y>
    </cdr:from>
    <cdr:to>
      <cdr:x>0.70898</cdr:x>
      <cdr:y>0.84892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387308" y="3710924"/>
          <a:ext cx="333032" cy="2188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30,1%</a:t>
          </a:r>
        </a:p>
      </cdr:txBody>
    </cdr:sp>
  </cdr:relSizeAnchor>
  <cdr:relSizeAnchor xmlns:cdr="http://schemas.openxmlformats.org/drawingml/2006/chartDrawing">
    <cdr:from>
      <cdr:x>0.74535</cdr:x>
      <cdr:y>0.80576</cdr:y>
    </cdr:from>
    <cdr:to>
      <cdr:x>0.79828</cdr:x>
      <cdr:y>0.85185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962544" y="3729974"/>
          <a:ext cx="352405" cy="21337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10,8%</a:t>
          </a:r>
        </a:p>
      </cdr:txBody>
    </cdr:sp>
  </cdr:relSizeAnchor>
  <cdr:relSizeAnchor xmlns:cdr="http://schemas.openxmlformats.org/drawingml/2006/chartDrawing">
    <cdr:from>
      <cdr:x>0.85857</cdr:x>
      <cdr:y>0.80658</cdr:y>
    </cdr:from>
    <cdr:to>
      <cdr:x>0.90987</cdr:x>
      <cdr:y>0.85784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5716337" y="3733801"/>
          <a:ext cx="341562" cy="2372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ysDash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1,3%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Zeros="0" zoomScaleNormal="100" workbookViewId="0">
      <selection activeCell="K15" sqref="K15"/>
    </sheetView>
  </sheetViews>
  <sheetFormatPr baseColWidth="10" defaultRowHeight="11.25" x14ac:dyDescent="0.2"/>
  <cols>
    <col min="1" max="1" width="32" style="8" customWidth="1"/>
    <col min="2" max="2" width="9" style="22" customWidth="1"/>
    <col min="3" max="4" width="8.85546875" style="22" customWidth="1"/>
    <col min="5" max="5" width="9.85546875" style="22" customWidth="1"/>
    <col min="6" max="8" width="8.85546875" style="22" customWidth="1"/>
    <col min="9" max="16384" width="11.42578125" style="2"/>
  </cols>
  <sheetData>
    <row r="1" spans="1:10" x14ac:dyDescent="0.2">
      <c r="A1" s="225" t="s">
        <v>508</v>
      </c>
      <c r="B1" s="226"/>
      <c r="C1" s="226"/>
      <c r="D1" s="226"/>
      <c r="E1" s="226"/>
      <c r="F1" s="1"/>
      <c r="G1" s="1"/>
      <c r="H1" s="1"/>
      <c r="I1" s="1"/>
      <c r="J1" s="1"/>
    </row>
    <row r="2" spans="1:10" x14ac:dyDescent="0.2">
      <c r="A2" s="226"/>
      <c r="B2" s="226"/>
      <c r="C2" s="226"/>
      <c r="D2" s="226"/>
      <c r="E2" s="226"/>
      <c r="F2" s="3"/>
      <c r="G2" s="3"/>
      <c r="H2" s="3"/>
      <c r="I2" s="3"/>
      <c r="J2" s="3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5"/>
      <c r="B5" s="4"/>
      <c r="C5" s="4"/>
      <c r="D5" s="4"/>
      <c r="E5" s="4"/>
      <c r="F5" s="4"/>
      <c r="G5" s="4"/>
      <c r="H5" s="4"/>
      <c r="I5" s="4"/>
      <c r="J5" s="4"/>
    </row>
    <row r="6" spans="1:10" s="10" customFormat="1" x14ac:dyDescent="0.2">
      <c r="A6" s="6"/>
      <c r="B6" s="7" t="s">
        <v>0</v>
      </c>
      <c r="C6" s="7" t="s">
        <v>1</v>
      </c>
      <c r="D6" s="8"/>
      <c r="E6" s="7" t="s">
        <v>2</v>
      </c>
      <c r="F6" s="9"/>
      <c r="G6" s="9"/>
      <c r="H6" s="9"/>
    </row>
    <row r="7" spans="1:10" s="10" customFormat="1" x14ac:dyDescent="0.2">
      <c r="A7" s="11" t="s">
        <v>3</v>
      </c>
      <c r="B7" s="12"/>
      <c r="C7" s="13"/>
      <c r="D7" s="11"/>
      <c r="E7" s="14"/>
      <c r="F7" s="15"/>
      <c r="G7" s="15"/>
      <c r="H7" s="15"/>
    </row>
    <row r="8" spans="1:10" s="10" customFormat="1" x14ac:dyDescent="0.2">
      <c r="A8" s="16" t="s">
        <v>4</v>
      </c>
      <c r="B8" s="17">
        <f>'Figure 2'!C3</f>
        <v>228395</v>
      </c>
      <c r="C8" s="18">
        <f>'Figure 2'!E3</f>
        <v>190371</v>
      </c>
      <c r="D8" s="16" t="s">
        <v>5</v>
      </c>
      <c r="E8" s="19">
        <f>C8/B8</f>
        <v>0.83351649554499885</v>
      </c>
      <c r="F8" s="15"/>
      <c r="G8" s="15"/>
      <c r="H8" s="15"/>
    </row>
    <row r="9" spans="1:10" s="10" customFormat="1" x14ac:dyDescent="0.2">
      <c r="A9" s="16" t="s">
        <v>6</v>
      </c>
      <c r="B9" s="17">
        <f>'Figure 2'!C8</f>
        <v>177039</v>
      </c>
      <c r="C9" s="18">
        <f>'Figure 2'!E8</f>
        <v>146791</v>
      </c>
      <c r="D9" s="16" t="s">
        <v>7</v>
      </c>
      <c r="E9" s="19">
        <f t="shared" ref="E9:E14" si="0">C9/B9</f>
        <v>0.82914499065177727</v>
      </c>
      <c r="F9" s="20"/>
      <c r="G9" s="20"/>
      <c r="H9" s="20"/>
      <c r="I9" s="20"/>
      <c r="J9" s="20"/>
    </row>
    <row r="10" spans="1:10" x14ac:dyDescent="0.2">
      <c r="A10" s="16" t="s">
        <v>8</v>
      </c>
      <c r="B10" s="17">
        <f>'Figure 2'!C13</f>
        <v>9876</v>
      </c>
      <c r="C10" s="18">
        <f>'Figure 2'!E13</f>
        <v>8559</v>
      </c>
      <c r="D10" s="16" t="s">
        <v>9</v>
      </c>
      <c r="E10" s="19">
        <f t="shared" si="0"/>
        <v>0.86664641555285538</v>
      </c>
      <c r="F10" s="4"/>
      <c r="G10" s="4"/>
      <c r="H10" s="4"/>
      <c r="I10" s="4"/>
      <c r="J10" s="4"/>
    </row>
    <row r="11" spans="1:10" x14ac:dyDescent="0.2">
      <c r="A11" s="21" t="s">
        <v>10</v>
      </c>
      <c r="B11" s="32"/>
      <c r="C11" s="33"/>
      <c r="D11" s="21"/>
      <c r="E11" s="19"/>
    </row>
    <row r="12" spans="1:10" x14ac:dyDescent="0.2">
      <c r="A12" s="16" t="s">
        <v>11</v>
      </c>
      <c r="B12" s="17">
        <f>'Figure 2'!C18</f>
        <v>217754</v>
      </c>
      <c r="C12" s="18">
        <f>'Figure 2'!E18</f>
        <v>177570</v>
      </c>
      <c r="D12" s="16" t="s">
        <v>12</v>
      </c>
      <c r="E12" s="19">
        <f t="shared" si="0"/>
        <v>0.8154614840599943</v>
      </c>
    </row>
    <row r="13" spans="1:10" x14ac:dyDescent="0.2">
      <c r="A13" s="16" t="s">
        <v>13</v>
      </c>
      <c r="B13" s="17">
        <f>'Figure 2'!C23</f>
        <v>22105</v>
      </c>
      <c r="C13" s="18">
        <f>'Figure 2'!E23</f>
        <v>16713</v>
      </c>
      <c r="D13" s="16" t="s">
        <v>14</v>
      </c>
      <c r="E13" s="19">
        <f t="shared" si="0"/>
        <v>0.75607328658674511</v>
      </c>
    </row>
    <row r="14" spans="1:10" x14ac:dyDescent="0.2">
      <c r="A14" s="23" t="s">
        <v>15</v>
      </c>
      <c r="B14" s="24">
        <f>'Figure 2'!C28</f>
        <v>2499</v>
      </c>
      <c r="C14" s="25">
        <f>'Figure 2'!E28</f>
        <v>2179</v>
      </c>
      <c r="D14" s="23" t="s">
        <v>16</v>
      </c>
      <c r="E14" s="26">
        <f t="shared" si="0"/>
        <v>0.87194877951180472</v>
      </c>
    </row>
    <row r="25" spans="1:12" ht="14.25" customHeight="1" x14ac:dyDescent="0.2">
      <c r="A25" s="8" t="s">
        <v>181</v>
      </c>
    </row>
    <row r="26" spans="1:12" ht="14.25" customHeight="1" x14ac:dyDescent="0.2">
      <c r="A26" s="27" t="s">
        <v>509</v>
      </c>
      <c r="B26" s="28"/>
      <c r="C26" s="29"/>
      <c r="D26" s="30"/>
      <c r="E26" s="29"/>
      <c r="F26" s="30"/>
    </row>
    <row r="27" spans="1:12" ht="14.25" customHeight="1" x14ac:dyDescent="0.2">
      <c r="A27" s="227" t="s">
        <v>510</v>
      </c>
      <c r="B27" s="228"/>
      <c r="C27" s="228"/>
      <c r="D27" s="228"/>
      <c r="E27" s="228"/>
      <c r="F27" s="228"/>
      <c r="G27" s="31"/>
      <c r="H27" s="31"/>
      <c r="I27" s="31"/>
      <c r="J27" s="31"/>
      <c r="K27" s="31"/>
      <c r="L27" s="31"/>
    </row>
    <row r="28" spans="1:12" ht="14.25" customHeight="1" x14ac:dyDescent="0.2">
      <c r="A28" s="228"/>
      <c r="B28" s="228"/>
      <c r="C28" s="228"/>
      <c r="D28" s="228"/>
      <c r="E28" s="228"/>
      <c r="F28" s="228"/>
      <c r="G28" s="31"/>
      <c r="H28" s="31"/>
      <c r="I28" s="31"/>
      <c r="J28" s="31"/>
      <c r="K28" s="31"/>
      <c r="L28" s="31"/>
    </row>
    <row r="29" spans="1:12" ht="14.25" customHeight="1" x14ac:dyDescent="0.2">
      <c r="A29" s="228"/>
      <c r="B29" s="228"/>
      <c r="C29" s="228"/>
      <c r="D29" s="228"/>
      <c r="E29" s="228"/>
      <c r="F29" s="228"/>
      <c r="G29" s="31"/>
      <c r="H29" s="31"/>
      <c r="I29" s="31"/>
      <c r="J29" s="31"/>
      <c r="K29" s="31"/>
      <c r="L29" s="31"/>
    </row>
    <row r="30" spans="1:12" ht="11.25" customHeight="1" x14ac:dyDescent="0.2">
      <c r="A30" s="92" t="s">
        <v>517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2">
    <mergeCell ref="A1:E2"/>
    <mergeCell ref="A27:F29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activeCell="A40" sqref="A40:F40"/>
    </sheetView>
  </sheetViews>
  <sheetFormatPr baseColWidth="10" defaultRowHeight="11.25" x14ac:dyDescent="0.2"/>
  <cols>
    <col min="1" max="1" width="14.7109375" style="35" customWidth="1"/>
    <col min="2" max="2" width="29.85546875" style="36" customWidth="1"/>
    <col min="3" max="3" width="11" style="36" customWidth="1"/>
    <col min="4" max="4" width="11.140625" style="36" customWidth="1"/>
    <col min="5" max="5" width="10.5703125" style="36" customWidth="1"/>
    <col min="6" max="6" width="11" style="34" customWidth="1"/>
    <col min="7" max="16384" width="11.42578125" style="34"/>
  </cols>
  <sheetData>
    <row r="1" spans="1:6" ht="24.75" customHeight="1" thickBot="1" x14ac:dyDescent="0.25">
      <c r="A1" s="239" t="s">
        <v>511</v>
      </c>
      <c r="B1" s="239"/>
      <c r="C1" s="239"/>
      <c r="D1" s="239"/>
      <c r="E1" s="239"/>
      <c r="F1" s="239"/>
    </row>
    <row r="2" spans="1:6" ht="25.5" customHeight="1" thickTop="1" x14ac:dyDescent="0.2">
      <c r="A2" s="89"/>
      <c r="B2" s="90"/>
      <c r="C2" s="91" t="s">
        <v>0</v>
      </c>
      <c r="D2" s="91" t="s">
        <v>176</v>
      </c>
      <c r="E2" s="91" t="s">
        <v>1</v>
      </c>
      <c r="F2" s="91" t="s">
        <v>19</v>
      </c>
    </row>
    <row r="3" spans="1:6" ht="11.25" customHeight="1" x14ac:dyDescent="0.2">
      <c r="A3" s="240" t="s">
        <v>4</v>
      </c>
      <c r="B3" s="83" t="s">
        <v>20</v>
      </c>
      <c r="C3" s="84">
        <v>228395</v>
      </c>
      <c r="D3" s="85">
        <v>100</v>
      </c>
      <c r="E3" s="84">
        <v>190371</v>
      </c>
      <c r="F3" s="85">
        <v>83.351649554499886</v>
      </c>
    </row>
    <row r="4" spans="1:6" x14ac:dyDescent="0.2">
      <c r="A4" s="241"/>
      <c r="B4" s="37" t="s">
        <v>27</v>
      </c>
      <c r="C4" s="38">
        <v>83562</v>
      </c>
      <c r="D4" s="39">
        <v>36.586615293679806</v>
      </c>
      <c r="E4" s="38">
        <v>72497</v>
      </c>
      <c r="F4" s="39">
        <v>86.758335128407651</v>
      </c>
    </row>
    <row r="5" spans="1:6" x14ac:dyDescent="0.2">
      <c r="A5" s="241"/>
      <c r="B5" s="37" t="s">
        <v>28</v>
      </c>
      <c r="C5" s="38">
        <v>71601</v>
      </c>
      <c r="D5" s="39">
        <v>31.349635499901485</v>
      </c>
      <c r="E5" s="38">
        <v>60487</v>
      </c>
      <c r="F5" s="39">
        <v>84.47787042080418</v>
      </c>
    </row>
    <row r="6" spans="1:6" x14ac:dyDescent="0.2">
      <c r="A6" s="241"/>
      <c r="B6" s="37" t="s">
        <v>23</v>
      </c>
      <c r="C6" s="38">
        <v>27464</v>
      </c>
      <c r="D6" s="39">
        <v>12.024781628319358</v>
      </c>
      <c r="E6" s="38">
        <v>23592</v>
      </c>
      <c r="F6" s="39">
        <v>85.90154383920769</v>
      </c>
    </row>
    <row r="7" spans="1:6" x14ac:dyDescent="0.2">
      <c r="A7" s="241"/>
      <c r="B7" s="59" t="s">
        <v>24</v>
      </c>
      <c r="C7" s="60">
        <v>45768</v>
      </c>
      <c r="D7" s="61">
        <v>20.038967578099346</v>
      </c>
      <c r="E7" s="60">
        <v>33795</v>
      </c>
      <c r="F7" s="61">
        <v>73.839800734137384</v>
      </c>
    </row>
    <row r="8" spans="1:6" ht="11.25" customHeight="1" x14ac:dyDescent="0.2">
      <c r="A8" s="242" t="s">
        <v>6</v>
      </c>
      <c r="B8" s="86" t="s">
        <v>20</v>
      </c>
      <c r="C8" s="87">
        <v>177039</v>
      </c>
      <c r="D8" s="88">
        <v>100</v>
      </c>
      <c r="E8" s="87">
        <v>146791</v>
      </c>
      <c r="F8" s="88">
        <v>82.914499065177722</v>
      </c>
    </row>
    <row r="9" spans="1:6" x14ac:dyDescent="0.2">
      <c r="A9" s="241"/>
      <c r="B9" s="37" t="s">
        <v>27</v>
      </c>
      <c r="C9" s="38">
        <v>159786</v>
      </c>
      <c r="D9" s="39">
        <v>90.254689644654562</v>
      </c>
      <c r="E9" s="38">
        <v>133977</v>
      </c>
      <c r="F9" s="39">
        <v>83.8477713942398</v>
      </c>
    </row>
    <row r="10" spans="1:6" x14ac:dyDescent="0.2">
      <c r="A10" s="241"/>
      <c r="B10" s="37" t="s">
        <v>28</v>
      </c>
      <c r="C10" s="38">
        <v>6067</v>
      </c>
      <c r="D10" s="39">
        <v>3.4269285298719492</v>
      </c>
      <c r="E10" s="38">
        <v>5318</v>
      </c>
      <c r="F10" s="39">
        <v>87.654524476677111</v>
      </c>
    </row>
    <row r="11" spans="1:6" x14ac:dyDescent="0.2">
      <c r="A11" s="241"/>
      <c r="B11" s="37" t="s">
        <v>23</v>
      </c>
      <c r="C11" s="38">
        <v>1529</v>
      </c>
      <c r="D11" s="39">
        <v>0.86365151181378108</v>
      </c>
      <c r="E11" s="38">
        <v>1187</v>
      </c>
      <c r="F11" s="39">
        <v>77.6324395029431</v>
      </c>
    </row>
    <row r="12" spans="1:6" x14ac:dyDescent="0.2">
      <c r="A12" s="241"/>
      <c r="B12" s="59" t="s">
        <v>29</v>
      </c>
      <c r="C12" s="60">
        <v>9657</v>
      </c>
      <c r="D12" s="61">
        <v>5.4547303136597023</v>
      </c>
      <c r="E12" s="60">
        <v>6309</v>
      </c>
      <c r="F12" s="61">
        <v>65.330848089468773</v>
      </c>
    </row>
    <row r="13" spans="1:6" ht="11.25" customHeight="1" x14ac:dyDescent="0.2">
      <c r="A13" s="242" t="s">
        <v>8</v>
      </c>
      <c r="B13" s="86" t="s">
        <v>20</v>
      </c>
      <c r="C13" s="87">
        <v>9876</v>
      </c>
      <c r="D13" s="88">
        <v>100</v>
      </c>
      <c r="E13" s="87">
        <v>8559</v>
      </c>
      <c r="F13" s="88">
        <v>86.664641555285542</v>
      </c>
    </row>
    <row r="14" spans="1:6" x14ac:dyDescent="0.2">
      <c r="A14" s="241"/>
      <c r="B14" s="37" t="s">
        <v>27</v>
      </c>
      <c r="C14" s="38">
        <v>3026</v>
      </c>
      <c r="D14" s="39">
        <v>30.639935196435804</v>
      </c>
      <c r="E14" s="38">
        <v>2743</v>
      </c>
      <c r="F14" s="39">
        <v>90.647719762062124</v>
      </c>
    </row>
    <row r="15" spans="1:6" x14ac:dyDescent="0.2">
      <c r="A15" s="241"/>
      <c r="B15" s="37" t="s">
        <v>28</v>
      </c>
      <c r="C15" s="38">
        <v>5692</v>
      </c>
      <c r="D15" s="39">
        <v>57.634669906844884</v>
      </c>
      <c r="E15" s="38">
        <v>4841</v>
      </c>
      <c r="F15" s="39">
        <v>85.049191848208011</v>
      </c>
    </row>
    <row r="16" spans="1:6" x14ac:dyDescent="0.2">
      <c r="A16" s="241"/>
      <c r="B16" s="37" t="s">
        <v>23</v>
      </c>
      <c r="C16" s="38">
        <v>1014</v>
      </c>
      <c r="D16" s="39">
        <v>10.267314702308628</v>
      </c>
      <c r="E16" s="38">
        <v>870</v>
      </c>
      <c r="F16" s="39">
        <v>85.798816568047343</v>
      </c>
    </row>
    <row r="17" spans="1:6" x14ac:dyDescent="0.2">
      <c r="A17" s="241"/>
      <c r="B17" s="59" t="s">
        <v>24</v>
      </c>
      <c r="C17" s="60">
        <v>144</v>
      </c>
      <c r="D17" s="61">
        <v>1.4580801944106925</v>
      </c>
      <c r="E17" s="60">
        <v>105</v>
      </c>
      <c r="F17" s="61">
        <v>72.916666666666657</v>
      </c>
    </row>
    <row r="18" spans="1:6" ht="11.25" customHeight="1" x14ac:dyDescent="0.2">
      <c r="A18" s="242" t="s">
        <v>25</v>
      </c>
      <c r="B18" s="86" t="s">
        <v>20</v>
      </c>
      <c r="C18" s="87">
        <v>217754</v>
      </c>
      <c r="D18" s="88">
        <v>100</v>
      </c>
      <c r="E18" s="87">
        <v>177570</v>
      </c>
      <c r="F18" s="88">
        <v>81.546148405999432</v>
      </c>
    </row>
    <row r="19" spans="1:6" x14ac:dyDescent="0.2">
      <c r="A19" s="241"/>
      <c r="B19" s="37" t="s">
        <v>27</v>
      </c>
      <c r="C19" s="38">
        <v>188599</v>
      </c>
      <c r="D19" s="39">
        <v>86.611038143960613</v>
      </c>
      <c r="E19" s="38">
        <v>154141</v>
      </c>
      <c r="F19" s="39">
        <v>81.729489551906426</v>
      </c>
    </row>
    <row r="20" spans="1:6" x14ac:dyDescent="0.2">
      <c r="A20" s="241"/>
      <c r="B20" s="37" t="s">
        <v>28</v>
      </c>
      <c r="C20" s="38">
        <v>20615</v>
      </c>
      <c r="D20" s="39">
        <v>9.4671050818813889</v>
      </c>
      <c r="E20" s="38">
        <v>17252</v>
      </c>
      <c r="F20" s="39">
        <v>83.686635944700456</v>
      </c>
    </row>
    <row r="21" spans="1:6" x14ac:dyDescent="0.2">
      <c r="A21" s="241"/>
      <c r="B21" s="37" t="s">
        <v>23</v>
      </c>
      <c r="C21" s="38">
        <v>4959</v>
      </c>
      <c r="D21" s="39">
        <v>2.2773404851346015</v>
      </c>
      <c r="E21" s="38">
        <v>4176</v>
      </c>
      <c r="F21" s="39">
        <v>84.210526315789465</v>
      </c>
    </row>
    <row r="22" spans="1:6" x14ac:dyDescent="0.2">
      <c r="A22" s="241"/>
      <c r="B22" s="59" t="s">
        <v>24</v>
      </c>
      <c r="C22" s="60">
        <v>3581</v>
      </c>
      <c r="D22" s="61">
        <v>1.6445162890233935</v>
      </c>
      <c r="E22" s="60">
        <v>2001</v>
      </c>
      <c r="F22" s="61">
        <v>55.878246299916221</v>
      </c>
    </row>
    <row r="23" spans="1:6" ht="11.25" customHeight="1" x14ac:dyDescent="0.2">
      <c r="A23" s="232" t="s">
        <v>13</v>
      </c>
      <c r="B23" s="86" t="s">
        <v>20</v>
      </c>
      <c r="C23" s="87">
        <v>22105</v>
      </c>
      <c r="D23" s="88">
        <v>100</v>
      </c>
      <c r="E23" s="87">
        <v>16713</v>
      </c>
      <c r="F23" s="88">
        <v>75.607328658674504</v>
      </c>
    </row>
    <row r="24" spans="1:6" x14ac:dyDescent="0.2">
      <c r="A24" s="231"/>
      <c r="B24" s="37" t="s">
        <v>27</v>
      </c>
      <c r="C24" s="38"/>
      <c r="D24" s="39"/>
      <c r="E24" s="38"/>
      <c r="F24" s="39"/>
    </row>
    <row r="25" spans="1:6" x14ac:dyDescent="0.2">
      <c r="A25" s="231"/>
      <c r="B25" s="37" t="s">
        <v>22</v>
      </c>
      <c r="C25" s="38">
        <v>16862</v>
      </c>
      <c r="D25" s="39">
        <v>76.281384302194084</v>
      </c>
      <c r="E25" s="38">
        <v>13053</v>
      </c>
      <c r="F25" s="39">
        <v>77.410746056221086</v>
      </c>
    </row>
    <row r="26" spans="1:6" x14ac:dyDescent="0.2">
      <c r="A26" s="231"/>
      <c r="B26" s="37" t="s">
        <v>23</v>
      </c>
      <c r="C26" s="38">
        <v>3889</v>
      </c>
      <c r="D26" s="39">
        <v>17.5933046821986</v>
      </c>
      <c r="E26" s="38">
        <v>2971</v>
      </c>
      <c r="F26" s="39">
        <v>76.394960143995888</v>
      </c>
    </row>
    <row r="27" spans="1:6" x14ac:dyDescent="0.2">
      <c r="A27" s="238"/>
      <c r="B27" s="59" t="s">
        <v>24</v>
      </c>
      <c r="C27" s="60">
        <v>1354</v>
      </c>
      <c r="D27" s="61">
        <v>6.1253110156073287</v>
      </c>
      <c r="E27" s="60">
        <v>689</v>
      </c>
      <c r="F27" s="61">
        <v>50.886262924667648</v>
      </c>
    </row>
    <row r="28" spans="1:6" ht="11.25" customHeight="1" x14ac:dyDescent="0.2">
      <c r="A28" s="231" t="s">
        <v>15</v>
      </c>
      <c r="B28" s="86" t="s">
        <v>20</v>
      </c>
      <c r="C28" s="87">
        <v>2499</v>
      </c>
      <c r="D28" s="88">
        <v>100</v>
      </c>
      <c r="E28" s="87">
        <v>2179</v>
      </c>
      <c r="F28" s="88">
        <v>87.194877951180473</v>
      </c>
    </row>
    <row r="29" spans="1:6" x14ac:dyDescent="0.2">
      <c r="A29" s="231"/>
      <c r="B29" s="37" t="s">
        <v>21</v>
      </c>
      <c r="C29" s="38">
        <v>986</v>
      </c>
      <c r="D29" s="39">
        <v>39.455782312925166</v>
      </c>
      <c r="E29" s="38">
        <v>845</v>
      </c>
      <c r="F29" s="39">
        <v>85.699797160243406</v>
      </c>
    </row>
    <row r="30" spans="1:6" x14ac:dyDescent="0.2">
      <c r="A30" s="231"/>
      <c r="B30" s="37" t="s">
        <v>22</v>
      </c>
      <c r="C30" s="38">
        <v>1050</v>
      </c>
      <c r="D30" s="39">
        <v>42.016806722689076</v>
      </c>
      <c r="E30" s="38">
        <v>932</v>
      </c>
      <c r="F30" s="39">
        <v>88.761904761904759</v>
      </c>
    </row>
    <row r="31" spans="1:6" x14ac:dyDescent="0.2">
      <c r="A31" s="231"/>
      <c r="B31" s="37" t="s">
        <v>23</v>
      </c>
      <c r="C31" s="38">
        <v>447</v>
      </c>
      <c r="D31" s="39">
        <v>17.887154861944779</v>
      </c>
      <c r="E31" s="38">
        <v>392</v>
      </c>
      <c r="F31" s="39">
        <v>87.695749440715886</v>
      </c>
    </row>
    <row r="32" spans="1:6" x14ac:dyDescent="0.2">
      <c r="A32" s="231"/>
      <c r="B32" s="59" t="s">
        <v>24</v>
      </c>
      <c r="C32" s="60">
        <v>16</v>
      </c>
      <c r="D32" s="61">
        <v>0.64025610244097642</v>
      </c>
      <c r="E32" s="60">
        <v>10</v>
      </c>
      <c r="F32" s="61">
        <v>62.5</v>
      </c>
    </row>
    <row r="33" spans="1:6" ht="11.25" customHeight="1" x14ac:dyDescent="0.2">
      <c r="A33" s="232" t="s">
        <v>26</v>
      </c>
      <c r="B33" s="86" t="s">
        <v>20</v>
      </c>
      <c r="C33" s="87">
        <v>1393</v>
      </c>
      <c r="D33" s="88">
        <v>100</v>
      </c>
      <c r="E33" s="87">
        <v>1186</v>
      </c>
      <c r="F33" s="88">
        <v>85.139985642498203</v>
      </c>
    </row>
    <row r="34" spans="1:6" x14ac:dyDescent="0.2">
      <c r="A34" s="231"/>
      <c r="B34" s="37" t="s">
        <v>21</v>
      </c>
      <c r="C34" s="38">
        <v>970</v>
      </c>
      <c r="D34" s="39">
        <v>69.633883704235473</v>
      </c>
      <c r="E34" s="38">
        <v>833</v>
      </c>
      <c r="F34" s="39">
        <v>85.876288659793815</v>
      </c>
    </row>
    <row r="35" spans="1:6" x14ac:dyDescent="0.2">
      <c r="A35" s="231"/>
      <c r="B35" s="37" t="s">
        <v>22</v>
      </c>
      <c r="C35" s="38">
        <v>415</v>
      </c>
      <c r="D35" s="39">
        <v>29.79181622397703</v>
      </c>
      <c r="E35" s="38">
        <v>348</v>
      </c>
      <c r="F35" s="39">
        <v>83.855421686746993</v>
      </c>
    </row>
    <row r="36" spans="1:6" x14ac:dyDescent="0.2">
      <c r="A36" s="231"/>
      <c r="B36" s="37" t="s">
        <v>23</v>
      </c>
      <c r="C36" s="38">
        <v>4</v>
      </c>
      <c r="D36" s="39">
        <v>0.28715003589375449</v>
      </c>
      <c r="E36" s="38">
        <v>4</v>
      </c>
      <c r="F36" s="39">
        <v>100</v>
      </c>
    </row>
    <row r="37" spans="1:6" x14ac:dyDescent="0.2">
      <c r="A37" s="233"/>
      <c r="B37" s="40" t="s">
        <v>24</v>
      </c>
      <c r="C37" s="41">
        <v>4</v>
      </c>
      <c r="D37" s="39">
        <v>0.28715003589375449</v>
      </c>
      <c r="E37" s="41">
        <v>1</v>
      </c>
      <c r="F37" s="39">
        <v>25</v>
      </c>
    </row>
    <row r="38" spans="1:6" ht="12.75" x14ac:dyDescent="0.2">
      <c r="A38" s="234" t="s">
        <v>180</v>
      </c>
      <c r="B38" s="235"/>
      <c r="C38" s="235"/>
      <c r="D38" s="235"/>
      <c r="E38" s="235"/>
      <c r="F38" s="235"/>
    </row>
    <row r="39" spans="1:6" ht="11.25" customHeight="1" x14ac:dyDescent="0.2">
      <c r="A39" s="236" t="s">
        <v>512</v>
      </c>
      <c r="B39" s="237"/>
      <c r="C39" s="237"/>
      <c r="D39" s="237"/>
      <c r="E39" s="237"/>
      <c r="F39" s="237"/>
    </row>
    <row r="40" spans="1:6" ht="13.5" thickBot="1" x14ac:dyDescent="0.25">
      <c r="A40" s="229" t="s">
        <v>518</v>
      </c>
      <c r="B40" s="230"/>
      <c r="C40" s="230"/>
      <c r="D40" s="230"/>
      <c r="E40" s="230"/>
      <c r="F40" s="230"/>
    </row>
    <row r="42" spans="1:6" x14ac:dyDescent="0.2">
      <c r="C42" s="79"/>
      <c r="D42" s="79"/>
      <c r="E42" s="79"/>
    </row>
    <row r="43" spans="1:6" x14ac:dyDescent="0.2">
      <c r="C43" s="79"/>
      <c r="D43" s="79"/>
      <c r="E43" s="79"/>
    </row>
    <row r="44" spans="1:6" x14ac:dyDescent="0.2">
      <c r="C44" s="79"/>
      <c r="D44" s="79"/>
      <c r="E44" s="79"/>
    </row>
  </sheetData>
  <mergeCells count="11">
    <mergeCell ref="A23:A27"/>
    <mergeCell ref="A1:F1"/>
    <mergeCell ref="A3:A7"/>
    <mergeCell ref="A8:A12"/>
    <mergeCell ref="A13:A17"/>
    <mergeCell ref="A18:A22"/>
    <mergeCell ref="A40:F40"/>
    <mergeCell ref="A28:A32"/>
    <mergeCell ref="A33:A37"/>
    <mergeCell ref="A38:F38"/>
    <mergeCell ref="A39:F39"/>
  </mergeCells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1"/>
  <sheetViews>
    <sheetView zoomScaleNormal="100" workbookViewId="0">
      <pane xSplit="3" ySplit="6" topLeftCell="H150" activePane="bottomRight" state="frozen"/>
      <selection activeCell="P3" sqref="P3:P186"/>
      <selection pane="topRight" activeCell="P3" sqref="P3:P186"/>
      <selection pane="bottomLeft" activeCell="P3" sqref="P3:P186"/>
      <selection pane="bottomRight" activeCell="A181" sqref="A181"/>
    </sheetView>
  </sheetViews>
  <sheetFormatPr baseColWidth="10" defaultRowHeight="12" x14ac:dyDescent="0.2"/>
  <cols>
    <col min="1" max="1" width="6.140625" style="100" bestFit="1" customWidth="1"/>
    <col min="2" max="2" width="7.42578125" style="94" customWidth="1"/>
    <col min="3" max="3" width="71.5703125" style="95" customWidth="1"/>
    <col min="4" max="4" width="11.140625" style="96" customWidth="1"/>
    <col min="5" max="5" width="11.42578125" style="96"/>
    <col min="6" max="6" width="11.42578125" style="97"/>
    <col min="7" max="7" width="10.7109375" style="96" customWidth="1"/>
    <col min="8" max="8" width="11.42578125" style="96"/>
    <col min="9" max="9" width="11.42578125" style="97"/>
    <col min="10" max="10" width="9.5703125" style="96" customWidth="1"/>
    <col min="11" max="12" width="11.42578125" style="96"/>
    <col min="13" max="13" width="11.42578125" style="98"/>
    <col min="14" max="16" width="11.42578125" style="96"/>
    <col min="17" max="17" width="13" style="96" customWidth="1"/>
    <col min="18" max="16384" width="11.42578125" style="96"/>
  </cols>
  <sheetData>
    <row r="1" spans="1:20" x14ac:dyDescent="0.2">
      <c r="A1" s="93" t="s">
        <v>504</v>
      </c>
    </row>
    <row r="2" spans="1:20" x14ac:dyDescent="0.2">
      <c r="A2" s="80" t="s">
        <v>505</v>
      </c>
      <c r="I2" s="99"/>
    </row>
    <row r="3" spans="1:20" ht="12.75" customHeight="1" x14ac:dyDescent="0.2">
      <c r="A3" s="81" t="s">
        <v>30</v>
      </c>
    </row>
    <row r="4" spans="1:20" ht="12.75" thickBot="1" x14ac:dyDescent="0.25"/>
    <row r="5" spans="1:20" ht="36.75" customHeight="1" x14ac:dyDescent="0.2">
      <c r="A5" s="101"/>
      <c r="B5" s="102"/>
      <c r="C5" s="103"/>
      <c r="D5" s="248" t="s">
        <v>31</v>
      </c>
      <c r="E5" s="249"/>
      <c r="F5" s="250"/>
      <c r="G5" s="248" t="s">
        <v>32</v>
      </c>
      <c r="H5" s="249"/>
      <c r="I5" s="250"/>
      <c r="J5" s="248" t="s">
        <v>33</v>
      </c>
      <c r="K5" s="249"/>
      <c r="L5" s="250"/>
      <c r="M5" s="243" t="s">
        <v>497</v>
      </c>
      <c r="N5" s="243" t="s">
        <v>498</v>
      </c>
      <c r="O5" s="243" t="s">
        <v>499</v>
      </c>
      <c r="P5" s="243" t="s">
        <v>500</v>
      </c>
      <c r="Q5" s="243" t="s">
        <v>501</v>
      </c>
    </row>
    <row r="6" spans="1:20" x14ac:dyDescent="0.2">
      <c r="A6" s="104"/>
      <c r="B6" s="105"/>
      <c r="C6" s="106"/>
      <c r="D6" s="107" t="s">
        <v>0</v>
      </c>
      <c r="E6" s="107" t="s">
        <v>1</v>
      </c>
      <c r="F6" s="108" t="s">
        <v>2</v>
      </c>
      <c r="G6" s="107" t="s">
        <v>0</v>
      </c>
      <c r="H6" s="107" t="s">
        <v>1</v>
      </c>
      <c r="I6" s="108" t="s">
        <v>2</v>
      </c>
      <c r="J6" s="107" t="s">
        <v>0</v>
      </c>
      <c r="K6" s="107" t="s">
        <v>1</v>
      </c>
      <c r="L6" s="108" t="s">
        <v>2</v>
      </c>
      <c r="M6" s="244"/>
      <c r="N6" s="244"/>
      <c r="O6" s="244"/>
      <c r="P6" s="244"/>
      <c r="Q6" s="244" t="s">
        <v>496</v>
      </c>
    </row>
    <row r="7" spans="1:20" s="116" customFormat="1" x14ac:dyDescent="0.2">
      <c r="A7" s="109" t="s">
        <v>18</v>
      </c>
      <c r="B7" s="110">
        <v>20101</v>
      </c>
      <c r="C7" s="111" t="s">
        <v>182</v>
      </c>
      <c r="D7" s="112">
        <v>1150</v>
      </c>
      <c r="E7" s="113">
        <v>995</v>
      </c>
      <c r="F7" s="114">
        <v>0.86521739130434783</v>
      </c>
      <c r="G7" s="112">
        <v>115</v>
      </c>
      <c r="H7" s="113">
        <v>105</v>
      </c>
      <c r="I7" s="114">
        <v>0.91304347826086951</v>
      </c>
      <c r="J7" s="112">
        <v>1035</v>
      </c>
      <c r="K7" s="113">
        <v>890</v>
      </c>
      <c r="L7" s="114">
        <v>0.85990338164251212</v>
      </c>
      <c r="M7" s="115">
        <v>0.1</v>
      </c>
      <c r="N7" s="115">
        <v>0.10552763819095477</v>
      </c>
      <c r="O7" s="115">
        <v>0.9</v>
      </c>
      <c r="P7" s="115">
        <v>0.89447236180904521</v>
      </c>
      <c r="Q7" s="115">
        <v>5.0351364959828364E-3</v>
      </c>
      <c r="R7" s="96"/>
      <c r="S7" s="96"/>
      <c r="T7" s="96"/>
    </row>
    <row r="8" spans="1:20" s="116" customFormat="1" x14ac:dyDescent="0.2">
      <c r="A8" s="117" t="s">
        <v>42</v>
      </c>
      <c r="B8" s="118">
        <v>21010</v>
      </c>
      <c r="C8" s="119" t="s">
        <v>183</v>
      </c>
      <c r="D8" s="120">
        <v>70</v>
      </c>
      <c r="E8" s="121">
        <v>67</v>
      </c>
      <c r="F8" s="122" t="s">
        <v>503</v>
      </c>
      <c r="G8" s="120">
        <v>11</v>
      </c>
      <c r="H8" s="121">
        <v>9</v>
      </c>
      <c r="I8" s="122" t="s">
        <v>503</v>
      </c>
      <c r="J8" s="120">
        <v>59</v>
      </c>
      <c r="K8" s="121">
        <v>58</v>
      </c>
      <c r="L8" s="122" t="s">
        <v>503</v>
      </c>
      <c r="M8" s="123">
        <v>0.15714285714285714</v>
      </c>
      <c r="N8" s="115">
        <v>0.13432835820895522</v>
      </c>
      <c r="O8" s="115">
        <v>0.84285714285714286</v>
      </c>
      <c r="P8" s="115">
        <v>0.86567164179104483</v>
      </c>
      <c r="Q8" s="115">
        <v>3.0648656932069439E-4</v>
      </c>
    </row>
    <row r="9" spans="1:20" s="116" customFormat="1" x14ac:dyDescent="0.2">
      <c r="A9" s="117" t="s">
        <v>42</v>
      </c>
      <c r="B9" s="118">
        <v>21130</v>
      </c>
      <c r="C9" s="119" t="s">
        <v>184</v>
      </c>
      <c r="D9" s="120">
        <v>1795</v>
      </c>
      <c r="E9" s="121">
        <v>1708</v>
      </c>
      <c r="F9" s="122">
        <v>0.95153203342618387</v>
      </c>
      <c r="G9" s="120">
        <v>352</v>
      </c>
      <c r="H9" s="121">
        <v>332</v>
      </c>
      <c r="I9" s="122">
        <v>0.94318181818181823</v>
      </c>
      <c r="J9" s="120">
        <v>1443</v>
      </c>
      <c r="K9" s="121">
        <v>1376</v>
      </c>
      <c r="L9" s="122">
        <v>0.95356895356895355</v>
      </c>
      <c r="M9" s="115">
        <v>0.19610027855153203</v>
      </c>
      <c r="N9" s="115">
        <v>0.19437939110070257</v>
      </c>
      <c r="O9" s="115">
        <v>0.803899721448468</v>
      </c>
      <c r="P9" s="115">
        <v>0.80562060889929743</v>
      </c>
      <c r="Q9" s="115">
        <v>7.8591913132949488E-3</v>
      </c>
    </row>
    <row r="10" spans="1:20" s="116" customFormat="1" x14ac:dyDescent="0.2">
      <c r="A10" s="117" t="s">
        <v>42</v>
      </c>
      <c r="B10" s="118">
        <v>21231</v>
      </c>
      <c r="C10" s="119" t="s">
        <v>185</v>
      </c>
      <c r="D10" s="120">
        <v>517</v>
      </c>
      <c r="E10" s="121">
        <v>505</v>
      </c>
      <c r="F10" s="122">
        <v>0.97678916827853002</v>
      </c>
      <c r="G10" s="120">
        <v>415</v>
      </c>
      <c r="H10" s="121">
        <v>404</v>
      </c>
      <c r="I10" s="122">
        <v>0.97349397590361442</v>
      </c>
      <c r="J10" s="120">
        <v>102</v>
      </c>
      <c r="K10" s="121">
        <v>101</v>
      </c>
      <c r="L10" s="122">
        <v>0.99019607843137258</v>
      </c>
      <c r="M10" s="123">
        <v>0.80270793036750487</v>
      </c>
      <c r="N10" s="115">
        <v>0.8</v>
      </c>
      <c r="O10" s="115">
        <v>0.19729206963249513</v>
      </c>
      <c r="P10" s="115">
        <v>0.19999999999999996</v>
      </c>
      <c r="Q10" s="115">
        <v>2.2636222334114146E-3</v>
      </c>
    </row>
    <row r="11" spans="1:20" s="116" customFormat="1" x14ac:dyDescent="0.2">
      <c r="A11" s="117" t="s">
        <v>42</v>
      </c>
      <c r="B11" s="118">
        <v>21235</v>
      </c>
      <c r="C11" s="119" t="s">
        <v>186</v>
      </c>
      <c r="D11" s="120">
        <v>92</v>
      </c>
      <c r="E11" s="121">
        <v>91</v>
      </c>
      <c r="F11" s="122" t="s">
        <v>503</v>
      </c>
      <c r="G11" s="120">
        <v>37</v>
      </c>
      <c r="H11" s="121">
        <v>37</v>
      </c>
      <c r="I11" s="122" t="s">
        <v>503</v>
      </c>
      <c r="J11" s="120">
        <v>55</v>
      </c>
      <c r="K11" s="121">
        <v>54</v>
      </c>
      <c r="L11" s="122" t="s">
        <v>503</v>
      </c>
      <c r="M11" s="123">
        <v>0.40217391304347827</v>
      </c>
      <c r="N11" s="115">
        <v>0.40659340659340659</v>
      </c>
      <c r="O11" s="115">
        <v>0.59782608695652173</v>
      </c>
      <c r="P11" s="115">
        <v>0.59340659340659341</v>
      </c>
      <c r="Q11" s="115">
        <v>4.0281091967862696E-4</v>
      </c>
    </row>
    <row r="12" spans="1:20" s="116" customFormat="1" x14ac:dyDescent="0.2">
      <c r="A12" s="117" t="s">
        <v>42</v>
      </c>
      <c r="B12" s="118">
        <v>21236</v>
      </c>
      <c r="C12" s="119" t="s">
        <v>187</v>
      </c>
      <c r="D12" s="120">
        <v>202</v>
      </c>
      <c r="E12" s="121">
        <v>163</v>
      </c>
      <c r="F12" s="122">
        <v>0.80693069306930698</v>
      </c>
      <c r="G12" s="120">
        <v>44</v>
      </c>
      <c r="H12" s="121">
        <v>31</v>
      </c>
      <c r="I12" s="122" t="s">
        <v>503</v>
      </c>
      <c r="J12" s="120">
        <v>158</v>
      </c>
      <c r="K12" s="121">
        <v>132</v>
      </c>
      <c r="L12" s="122">
        <v>0.83544303797468356</v>
      </c>
      <c r="M12" s="123">
        <v>0.21782178217821782</v>
      </c>
      <c r="N12" s="115">
        <v>0.19018404907975461</v>
      </c>
      <c r="O12" s="115">
        <v>0.78217821782178221</v>
      </c>
      <c r="P12" s="115">
        <v>0.80981595092024539</v>
      </c>
      <c r="Q12" s="115">
        <v>8.844326714682896E-4</v>
      </c>
    </row>
    <row r="13" spans="1:20" s="116" customFormat="1" x14ac:dyDescent="0.2">
      <c r="A13" s="117" t="s">
        <v>18</v>
      </c>
      <c r="B13" s="118">
        <v>21305</v>
      </c>
      <c r="C13" s="119" t="s">
        <v>188</v>
      </c>
      <c r="D13" s="120">
        <v>9</v>
      </c>
      <c r="E13" s="121">
        <v>9</v>
      </c>
      <c r="F13" s="122" t="s">
        <v>503</v>
      </c>
      <c r="G13" s="120">
        <v>1</v>
      </c>
      <c r="H13" s="121">
        <v>1</v>
      </c>
      <c r="I13" s="122" t="s">
        <v>503</v>
      </c>
      <c r="J13" s="120">
        <v>8</v>
      </c>
      <c r="K13" s="121">
        <v>8</v>
      </c>
      <c r="L13" s="122" t="s">
        <v>503</v>
      </c>
      <c r="M13" s="123">
        <v>0.1111111111111111</v>
      </c>
      <c r="N13" s="115">
        <v>0.1111111111111111</v>
      </c>
      <c r="O13" s="115">
        <v>0.88888888888888884</v>
      </c>
      <c r="P13" s="115">
        <v>0.88888888888888884</v>
      </c>
      <c r="Q13" s="115">
        <v>3.9405416055517851E-5</v>
      </c>
    </row>
    <row r="14" spans="1:20" s="116" customFormat="1" x14ac:dyDescent="0.2">
      <c r="A14" s="117" t="s">
        <v>42</v>
      </c>
      <c r="B14" s="118">
        <v>21314</v>
      </c>
      <c r="C14" s="119" t="s">
        <v>189</v>
      </c>
      <c r="D14" s="120">
        <v>111</v>
      </c>
      <c r="E14" s="121">
        <v>104</v>
      </c>
      <c r="F14" s="122">
        <v>0.93693693693693691</v>
      </c>
      <c r="G14" s="120">
        <v>1</v>
      </c>
      <c r="H14" s="121">
        <v>1</v>
      </c>
      <c r="I14" s="122" t="s">
        <v>503</v>
      </c>
      <c r="J14" s="120">
        <v>110</v>
      </c>
      <c r="K14" s="121">
        <v>103</v>
      </c>
      <c r="L14" s="122">
        <v>0.9363636363636364</v>
      </c>
      <c r="M14" s="123">
        <v>9.0090090090090089E-3</v>
      </c>
      <c r="N14" s="115">
        <v>9.6153846153846159E-3</v>
      </c>
      <c r="O14" s="115">
        <v>0.99099099099099097</v>
      </c>
      <c r="P14" s="115">
        <v>0.99038461538461542</v>
      </c>
      <c r="Q14" s="115">
        <v>4.8600013135138685E-4</v>
      </c>
    </row>
    <row r="15" spans="1:20" s="116" customFormat="1" x14ac:dyDescent="0.2">
      <c r="A15" s="117" t="s">
        <v>42</v>
      </c>
      <c r="B15" s="118">
        <v>21405</v>
      </c>
      <c r="C15" s="119" t="s">
        <v>190</v>
      </c>
      <c r="D15" s="120">
        <v>2186</v>
      </c>
      <c r="E15" s="121">
        <v>2062</v>
      </c>
      <c r="F15" s="122">
        <v>0.94327538883806039</v>
      </c>
      <c r="G15" s="120">
        <v>109</v>
      </c>
      <c r="H15" s="121">
        <v>97</v>
      </c>
      <c r="I15" s="122">
        <v>0.88990825688073394</v>
      </c>
      <c r="J15" s="120">
        <v>2077</v>
      </c>
      <c r="K15" s="121">
        <v>1965</v>
      </c>
      <c r="L15" s="122">
        <v>0.94607607125662008</v>
      </c>
      <c r="M15" s="123">
        <v>4.9862763037511436E-2</v>
      </c>
      <c r="N15" s="115">
        <v>4.7041707080504362E-2</v>
      </c>
      <c r="O15" s="115">
        <v>0.95013723696248853</v>
      </c>
      <c r="P15" s="115">
        <v>0.95295829291949563</v>
      </c>
      <c r="Q15" s="115">
        <v>9.5711377219291141E-3</v>
      </c>
    </row>
    <row r="16" spans="1:20" s="116" customFormat="1" x14ac:dyDescent="0.2">
      <c r="A16" s="117" t="s">
        <v>18</v>
      </c>
      <c r="B16" s="118">
        <v>22002</v>
      </c>
      <c r="C16" s="119" t="s">
        <v>191</v>
      </c>
      <c r="D16" s="120">
        <v>57</v>
      </c>
      <c r="E16" s="121">
        <v>46</v>
      </c>
      <c r="F16" s="122" t="s">
        <v>503</v>
      </c>
      <c r="G16" s="120">
        <v>33</v>
      </c>
      <c r="H16" s="121">
        <v>25</v>
      </c>
      <c r="I16" s="122" t="s">
        <v>503</v>
      </c>
      <c r="J16" s="120">
        <v>24</v>
      </c>
      <c r="K16" s="121">
        <v>21</v>
      </c>
      <c r="L16" s="122" t="s">
        <v>503</v>
      </c>
      <c r="M16" s="123">
        <v>0.57894736842105265</v>
      </c>
      <c r="N16" s="115">
        <v>0.54347826086956519</v>
      </c>
      <c r="O16" s="115">
        <v>0.42105263157894735</v>
      </c>
      <c r="P16" s="115">
        <v>0.45652173913043481</v>
      </c>
      <c r="Q16" s="115">
        <v>2.4956763501827973E-4</v>
      </c>
    </row>
    <row r="17" spans="1:17" s="116" customFormat="1" x14ac:dyDescent="0.2">
      <c r="A17" s="117" t="s">
        <v>18</v>
      </c>
      <c r="B17" s="118">
        <v>22005</v>
      </c>
      <c r="C17" s="119" t="s">
        <v>192</v>
      </c>
      <c r="D17" s="120">
        <v>148</v>
      </c>
      <c r="E17" s="121">
        <v>105</v>
      </c>
      <c r="F17" s="122">
        <v>0.70945945945945943</v>
      </c>
      <c r="G17" s="120">
        <v>22</v>
      </c>
      <c r="H17" s="121">
        <v>19</v>
      </c>
      <c r="I17" s="122" t="s">
        <v>503</v>
      </c>
      <c r="J17" s="120">
        <v>126</v>
      </c>
      <c r="K17" s="121">
        <v>86</v>
      </c>
      <c r="L17" s="122">
        <v>0.68253968253968256</v>
      </c>
      <c r="M17" s="115">
        <v>0.14864864864864866</v>
      </c>
      <c r="N17" s="115">
        <v>0.18095238095238095</v>
      </c>
      <c r="O17" s="115">
        <v>0.85135135135135132</v>
      </c>
      <c r="P17" s="115">
        <v>0.81904761904761902</v>
      </c>
      <c r="Q17" s="115">
        <v>6.4800017513518243E-4</v>
      </c>
    </row>
    <row r="18" spans="1:17" s="116" customFormat="1" x14ac:dyDescent="0.2">
      <c r="A18" s="117" t="s">
        <v>18</v>
      </c>
      <c r="B18" s="118">
        <v>22129</v>
      </c>
      <c r="C18" s="119" t="s">
        <v>193</v>
      </c>
      <c r="D18" s="120">
        <v>4410</v>
      </c>
      <c r="E18" s="121">
        <v>3826</v>
      </c>
      <c r="F18" s="122">
        <v>0.8675736961451247</v>
      </c>
      <c r="G18" s="120">
        <v>2232</v>
      </c>
      <c r="H18" s="121">
        <v>1958</v>
      </c>
      <c r="I18" s="122">
        <v>0.87724014336917566</v>
      </c>
      <c r="J18" s="120">
        <v>2178</v>
      </c>
      <c r="K18" s="121">
        <v>1868</v>
      </c>
      <c r="L18" s="122">
        <v>0.85766758494031226</v>
      </c>
      <c r="M18" s="115">
        <v>0.5061224489795918</v>
      </c>
      <c r="N18" s="115">
        <v>0.5117616309461579</v>
      </c>
      <c r="O18" s="115">
        <v>0.4938775510204082</v>
      </c>
      <c r="P18" s="115">
        <v>0.4882383690538421</v>
      </c>
      <c r="Q18" s="115">
        <v>1.9308653867203748E-2</v>
      </c>
    </row>
    <row r="19" spans="1:17" s="116" customFormat="1" x14ac:dyDescent="0.2">
      <c r="A19" s="117" t="s">
        <v>18</v>
      </c>
      <c r="B19" s="118">
        <v>22130</v>
      </c>
      <c r="C19" s="119" t="s">
        <v>194</v>
      </c>
      <c r="D19" s="120">
        <v>1205</v>
      </c>
      <c r="E19" s="121">
        <v>1063</v>
      </c>
      <c r="F19" s="122">
        <v>0.88215767634854769</v>
      </c>
      <c r="G19" s="120">
        <v>142</v>
      </c>
      <c r="H19" s="121">
        <v>130</v>
      </c>
      <c r="I19" s="122">
        <v>0.91549295774647887</v>
      </c>
      <c r="J19" s="120">
        <v>1063</v>
      </c>
      <c r="K19" s="121">
        <v>933</v>
      </c>
      <c r="L19" s="122">
        <v>0.87770460959548446</v>
      </c>
      <c r="M19" s="123">
        <v>0.11784232365145228</v>
      </c>
      <c r="N19" s="115">
        <v>0.12229539040451552</v>
      </c>
      <c r="O19" s="115">
        <v>0.88215767634854769</v>
      </c>
      <c r="P19" s="115">
        <v>0.87770460959548446</v>
      </c>
      <c r="Q19" s="115">
        <v>5.275947371877668E-3</v>
      </c>
    </row>
    <row r="20" spans="1:17" s="116" customFormat="1" x14ac:dyDescent="0.2">
      <c r="A20" s="117" t="s">
        <v>18</v>
      </c>
      <c r="B20" s="118">
        <v>22131</v>
      </c>
      <c r="C20" s="119" t="s">
        <v>195</v>
      </c>
      <c r="D20" s="120">
        <v>12595</v>
      </c>
      <c r="E20" s="121">
        <v>10106</v>
      </c>
      <c r="F20" s="122">
        <v>0.80238189757840417</v>
      </c>
      <c r="G20" s="120">
        <v>4325</v>
      </c>
      <c r="H20" s="121">
        <v>3683</v>
      </c>
      <c r="I20" s="122">
        <v>0.85156069364161846</v>
      </c>
      <c r="J20" s="120">
        <v>8270</v>
      </c>
      <c r="K20" s="121">
        <v>6423</v>
      </c>
      <c r="L20" s="122">
        <v>0.77666263603385732</v>
      </c>
      <c r="M20" s="123">
        <v>0.34339023421992854</v>
      </c>
      <c r="N20" s="115">
        <v>0.36443696813773996</v>
      </c>
      <c r="O20" s="115">
        <v>0.65660976578007146</v>
      </c>
      <c r="P20" s="115">
        <v>0.63556303186226004</v>
      </c>
      <c r="Q20" s="115">
        <v>5.5145690579916376E-2</v>
      </c>
    </row>
    <row r="21" spans="1:17" s="116" customFormat="1" x14ac:dyDescent="0.2">
      <c r="A21" s="117" t="s">
        <v>18</v>
      </c>
      <c r="B21" s="118">
        <v>22133</v>
      </c>
      <c r="C21" s="119" t="s">
        <v>196</v>
      </c>
      <c r="D21" s="120">
        <v>964</v>
      </c>
      <c r="E21" s="121">
        <v>880</v>
      </c>
      <c r="F21" s="122">
        <v>0.91286307053941906</v>
      </c>
      <c r="G21" s="120">
        <v>409</v>
      </c>
      <c r="H21" s="121">
        <v>380</v>
      </c>
      <c r="I21" s="122">
        <v>0.92909535452322733</v>
      </c>
      <c r="J21" s="120">
        <v>555</v>
      </c>
      <c r="K21" s="121">
        <v>500</v>
      </c>
      <c r="L21" s="122">
        <v>0.90090090090090091</v>
      </c>
      <c r="M21" s="123">
        <v>0.42427385892116182</v>
      </c>
      <c r="N21" s="115">
        <v>0.43181818181818182</v>
      </c>
      <c r="O21" s="115">
        <v>0.57572614107883813</v>
      </c>
      <c r="P21" s="115">
        <v>0.56818181818181812</v>
      </c>
      <c r="Q21" s="115">
        <v>4.2207578975021346E-3</v>
      </c>
    </row>
    <row r="22" spans="1:17" s="116" customFormat="1" x14ac:dyDescent="0.2">
      <c r="A22" s="117" t="s">
        <v>18</v>
      </c>
      <c r="B22" s="118">
        <v>22135</v>
      </c>
      <c r="C22" s="119" t="s">
        <v>197</v>
      </c>
      <c r="D22" s="120">
        <v>4141</v>
      </c>
      <c r="E22" s="121">
        <v>3349</v>
      </c>
      <c r="F22" s="122">
        <v>0.80874184979473562</v>
      </c>
      <c r="G22" s="120">
        <v>194</v>
      </c>
      <c r="H22" s="121">
        <v>166</v>
      </c>
      <c r="I22" s="122">
        <v>0.85567010309278346</v>
      </c>
      <c r="J22" s="120">
        <v>3947</v>
      </c>
      <c r="K22" s="121">
        <v>3183</v>
      </c>
      <c r="L22" s="122">
        <v>0.80643526729161386</v>
      </c>
      <c r="M22" s="123">
        <v>4.6848587297754166E-2</v>
      </c>
      <c r="N22" s="115">
        <v>4.9567034935801731E-2</v>
      </c>
      <c r="O22" s="115">
        <v>0.95315141270224579</v>
      </c>
      <c r="P22" s="115">
        <v>0.95043296506419828</v>
      </c>
      <c r="Q22" s="115">
        <v>1.8130869765099936E-2</v>
      </c>
    </row>
    <row r="23" spans="1:17" s="116" customFormat="1" x14ac:dyDescent="0.2">
      <c r="A23" s="117" t="s">
        <v>18</v>
      </c>
      <c r="B23" s="118">
        <v>22136</v>
      </c>
      <c r="C23" s="119" t="s">
        <v>198</v>
      </c>
      <c r="D23" s="120">
        <v>11904</v>
      </c>
      <c r="E23" s="121">
        <v>9661</v>
      </c>
      <c r="F23" s="122">
        <v>0.81157594086021501</v>
      </c>
      <c r="G23" s="120">
        <v>5781</v>
      </c>
      <c r="H23" s="121">
        <v>4934</v>
      </c>
      <c r="I23" s="122">
        <v>0.85348555613215704</v>
      </c>
      <c r="J23" s="120">
        <v>6123</v>
      </c>
      <c r="K23" s="121">
        <v>4727</v>
      </c>
      <c r="L23" s="122">
        <v>0.77200718601992491</v>
      </c>
      <c r="M23" s="123">
        <v>0.48563508064516131</v>
      </c>
      <c r="N23" s="115">
        <v>0.51071317668978367</v>
      </c>
      <c r="O23" s="115">
        <v>0.51436491935483875</v>
      </c>
      <c r="P23" s="115">
        <v>0.48928682331021633</v>
      </c>
      <c r="Q23" s="115">
        <v>5.2120230302764949E-2</v>
      </c>
    </row>
    <row r="24" spans="1:17" s="116" customFormat="1" x14ac:dyDescent="0.2">
      <c r="A24" s="117" t="s">
        <v>18</v>
      </c>
      <c r="B24" s="118">
        <v>22137</v>
      </c>
      <c r="C24" s="119" t="s">
        <v>199</v>
      </c>
      <c r="D24" s="120">
        <v>7100</v>
      </c>
      <c r="E24" s="121">
        <v>5833</v>
      </c>
      <c r="F24" s="122">
        <v>0.82154929577464786</v>
      </c>
      <c r="G24" s="120">
        <v>811</v>
      </c>
      <c r="H24" s="121">
        <v>708</v>
      </c>
      <c r="I24" s="122">
        <v>0.87299630086313196</v>
      </c>
      <c r="J24" s="120">
        <v>6289</v>
      </c>
      <c r="K24" s="121">
        <v>5125</v>
      </c>
      <c r="L24" s="122">
        <v>0.81491493083161071</v>
      </c>
      <c r="M24" s="123">
        <v>0.11422535211267605</v>
      </c>
      <c r="N24" s="115">
        <v>0.12137836447797017</v>
      </c>
      <c r="O24" s="115">
        <v>0.88577464788732396</v>
      </c>
      <c r="P24" s="115">
        <v>0.87862163552202988</v>
      </c>
      <c r="Q24" s="115">
        <v>3.1086494888241861E-2</v>
      </c>
    </row>
    <row r="25" spans="1:17" s="116" customFormat="1" x14ac:dyDescent="0.2">
      <c r="A25" s="117" t="s">
        <v>18</v>
      </c>
      <c r="B25" s="118">
        <v>22138</v>
      </c>
      <c r="C25" s="119" t="s">
        <v>200</v>
      </c>
      <c r="D25" s="120">
        <v>96</v>
      </c>
      <c r="E25" s="121">
        <v>92</v>
      </c>
      <c r="F25" s="122" t="s">
        <v>503</v>
      </c>
      <c r="G25" s="120">
        <v>42</v>
      </c>
      <c r="H25" s="121">
        <v>38</v>
      </c>
      <c r="I25" s="122" t="s">
        <v>503</v>
      </c>
      <c r="J25" s="120">
        <v>54</v>
      </c>
      <c r="K25" s="121">
        <v>54</v>
      </c>
      <c r="L25" s="122" t="s">
        <v>503</v>
      </c>
      <c r="M25" s="123">
        <v>0.4375</v>
      </c>
      <c r="N25" s="115">
        <v>0.41304347826086957</v>
      </c>
      <c r="O25" s="115">
        <v>0.5625</v>
      </c>
      <c r="P25" s="115">
        <v>0.58695652173913038</v>
      </c>
      <c r="Q25" s="115">
        <v>4.2032443792552378E-4</v>
      </c>
    </row>
    <row r="26" spans="1:17" s="116" customFormat="1" x14ac:dyDescent="0.2">
      <c r="A26" s="117" t="s">
        <v>18</v>
      </c>
      <c r="B26" s="118">
        <v>22201</v>
      </c>
      <c r="C26" s="119" t="s">
        <v>201</v>
      </c>
      <c r="D26" s="120">
        <v>9</v>
      </c>
      <c r="E26" s="121">
        <v>8</v>
      </c>
      <c r="F26" s="122" t="s">
        <v>503</v>
      </c>
      <c r="G26" s="120">
        <v>5</v>
      </c>
      <c r="H26" s="121">
        <v>4</v>
      </c>
      <c r="I26" s="122" t="s">
        <v>503</v>
      </c>
      <c r="J26" s="120">
        <v>4</v>
      </c>
      <c r="K26" s="121">
        <v>4</v>
      </c>
      <c r="L26" s="122" t="s">
        <v>503</v>
      </c>
      <c r="M26" s="123">
        <v>0.55555555555555558</v>
      </c>
      <c r="N26" s="115">
        <v>0.5</v>
      </c>
      <c r="O26" s="115">
        <v>0.44444444444444442</v>
      </c>
      <c r="P26" s="115">
        <v>0.5</v>
      </c>
      <c r="Q26" s="115">
        <v>3.9405416055517851E-5</v>
      </c>
    </row>
    <row r="27" spans="1:17" s="116" customFormat="1" x14ac:dyDescent="0.2">
      <c r="A27" s="117" t="s">
        <v>18</v>
      </c>
      <c r="B27" s="118">
        <v>22324</v>
      </c>
      <c r="C27" s="119" t="s">
        <v>202</v>
      </c>
      <c r="D27" s="120">
        <v>8</v>
      </c>
      <c r="E27" s="121">
        <v>8</v>
      </c>
      <c r="F27" s="122" t="s">
        <v>503</v>
      </c>
      <c r="G27" s="120">
        <v>4</v>
      </c>
      <c r="H27" s="121">
        <v>4</v>
      </c>
      <c r="I27" s="122" t="s">
        <v>503</v>
      </c>
      <c r="J27" s="120">
        <v>4</v>
      </c>
      <c r="K27" s="121">
        <v>4</v>
      </c>
      <c r="L27" s="122" t="s">
        <v>503</v>
      </c>
      <c r="M27" s="123">
        <v>0.5</v>
      </c>
      <c r="N27" s="115">
        <v>0.5</v>
      </c>
      <c r="O27" s="115">
        <v>0.5</v>
      </c>
      <c r="P27" s="115">
        <v>0.5</v>
      </c>
      <c r="Q27" s="115">
        <v>3.5027036493793646E-5</v>
      </c>
    </row>
    <row r="28" spans="1:17" s="116" customFormat="1" x14ac:dyDescent="0.2">
      <c r="A28" s="117" t="s">
        <v>18</v>
      </c>
      <c r="B28" s="118">
        <v>22332</v>
      </c>
      <c r="C28" s="119" t="s">
        <v>203</v>
      </c>
      <c r="D28" s="120">
        <v>43</v>
      </c>
      <c r="E28" s="121">
        <v>33</v>
      </c>
      <c r="F28" s="122" t="s">
        <v>503</v>
      </c>
      <c r="G28" s="120">
        <v>34</v>
      </c>
      <c r="H28" s="121">
        <v>27</v>
      </c>
      <c r="I28" s="122" t="s">
        <v>503</v>
      </c>
      <c r="J28" s="120">
        <v>9</v>
      </c>
      <c r="K28" s="121">
        <v>6</v>
      </c>
      <c r="L28" s="122" t="s">
        <v>503</v>
      </c>
      <c r="M28" s="115">
        <v>0.79069767441860461</v>
      </c>
      <c r="N28" s="115">
        <v>0.81818181818181823</v>
      </c>
      <c r="O28" s="115">
        <v>0.20930232558139539</v>
      </c>
      <c r="P28" s="115">
        <v>0.18181818181818177</v>
      </c>
      <c r="Q28" s="115">
        <v>1.8827032115414086E-4</v>
      </c>
    </row>
    <row r="29" spans="1:17" s="116" customFormat="1" x14ac:dyDescent="0.2">
      <c r="A29" s="117" t="s">
        <v>18</v>
      </c>
      <c r="B29" s="118">
        <v>22340</v>
      </c>
      <c r="C29" s="119" t="s">
        <v>204</v>
      </c>
      <c r="D29" s="120">
        <v>2</v>
      </c>
      <c r="E29" s="121">
        <v>2</v>
      </c>
      <c r="F29" s="122" t="s">
        <v>503</v>
      </c>
      <c r="G29" s="120">
        <v>0</v>
      </c>
      <c r="H29" s="121">
        <v>0</v>
      </c>
      <c r="I29" s="122" t="s">
        <v>503</v>
      </c>
      <c r="J29" s="120">
        <v>2</v>
      </c>
      <c r="K29" s="121">
        <v>2</v>
      </c>
      <c r="L29" s="122" t="s">
        <v>503</v>
      </c>
      <c r="M29" s="115">
        <v>0</v>
      </c>
      <c r="N29" s="115">
        <v>0</v>
      </c>
      <c r="O29" s="115">
        <v>1</v>
      </c>
      <c r="P29" s="115">
        <v>1</v>
      </c>
      <c r="Q29" s="115">
        <v>8.7567591234484114E-6</v>
      </c>
    </row>
    <row r="30" spans="1:17" s="116" customFormat="1" x14ac:dyDescent="0.2">
      <c r="A30" s="117" t="s">
        <v>18</v>
      </c>
      <c r="B30" s="118">
        <v>22343</v>
      </c>
      <c r="C30" s="119" t="s">
        <v>205</v>
      </c>
      <c r="D30" s="120">
        <v>1</v>
      </c>
      <c r="E30" s="121">
        <v>1</v>
      </c>
      <c r="F30" s="122" t="s">
        <v>503</v>
      </c>
      <c r="G30" s="120">
        <v>0</v>
      </c>
      <c r="H30" s="121">
        <v>0</v>
      </c>
      <c r="I30" s="122" t="s">
        <v>503</v>
      </c>
      <c r="J30" s="120">
        <v>1</v>
      </c>
      <c r="K30" s="121">
        <v>1</v>
      </c>
      <c r="L30" s="122" t="s">
        <v>503</v>
      </c>
      <c r="M30" s="123">
        <v>0</v>
      </c>
      <c r="N30" s="115">
        <v>0</v>
      </c>
      <c r="O30" s="115">
        <v>1</v>
      </c>
      <c r="P30" s="115">
        <v>1</v>
      </c>
      <c r="Q30" s="115">
        <v>4.3783795617242057E-6</v>
      </c>
    </row>
    <row r="31" spans="1:17" s="116" customFormat="1" x14ac:dyDescent="0.2">
      <c r="A31" s="117" t="s">
        <v>18</v>
      </c>
      <c r="B31" s="118">
        <v>22349</v>
      </c>
      <c r="C31" s="119" t="s">
        <v>206</v>
      </c>
      <c r="D31" s="120">
        <v>5</v>
      </c>
      <c r="E31" s="121">
        <v>3</v>
      </c>
      <c r="F31" s="122" t="s">
        <v>503</v>
      </c>
      <c r="G31" s="120">
        <v>4</v>
      </c>
      <c r="H31" s="121">
        <v>2</v>
      </c>
      <c r="I31" s="122" t="s">
        <v>503</v>
      </c>
      <c r="J31" s="120">
        <v>1</v>
      </c>
      <c r="K31" s="121">
        <v>1</v>
      </c>
      <c r="L31" s="122" t="s">
        <v>503</v>
      </c>
      <c r="M31" s="123">
        <v>0.8</v>
      </c>
      <c r="N31" s="115">
        <v>0.66666666666666663</v>
      </c>
      <c r="O31" s="115">
        <v>0.19999999999999996</v>
      </c>
      <c r="P31" s="115">
        <v>0.33333333333333337</v>
      </c>
      <c r="Q31" s="115">
        <v>2.1891897808621028E-5</v>
      </c>
    </row>
    <row r="32" spans="1:17" s="116" customFormat="1" x14ac:dyDescent="0.2">
      <c r="A32" s="117" t="s">
        <v>18</v>
      </c>
      <c r="B32" s="118">
        <v>22353</v>
      </c>
      <c r="C32" s="119" t="s">
        <v>207</v>
      </c>
      <c r="D32" s="120">
        <v>11</v>
      </c>
      <c r="E32" s="121">
        <v>11</v>
      </c>
      <c r="F32" s="122" t="s">
        <v>503</v>
      </c>
      <c r="G32" s="120">
        <v>11</v>
      </c>
      <c r="H32" s="121">
        <v>11</v>
      </c>
      <c r="I32" s="122" t="s">
        <v>503</v>
      </c>
      <c r="J32" s="120">
        <v>0</v>
      </c>
      <c r="K32" s="121">
        <v>0</v>
      </c>
      <c r="L32" s="122" t="s">
        <v>503</v>
      </c>
      <c r="M32" s="115">
        <v>1</v>
      </c>
      <c r="N32" s="115">
        <v>1</v>
      </c>
      <c r="O32" s="115">
        <v>0</v>
      </c>
      <c r="P32" s="115">
        <v>0</v>
      </c>
      <c r="Q32" s="115">
        <v>4.8162175178966267E-5</v>
      </c>
    </row>
    <row r="33" spans="1:17" s="116" customFormat="1" x14ac:dyDescent="0.2">
      <c r="A33" s="117" t="s">
        <v>18</v>
      </c>
      <c r="B33" s="118">
        <v>22360</v>
      </c>
      <c r="C33" s="119" t="s">
        <v>208</v>
      </c>
      <c r="D33" s="120">
        <v>48</v>
      </c>
      <c r="E33" s="121">
        <v>42</v>
      </c>
      <c r="F33" s="122" t="s">
        <v>503</v>
      </c>
      <c r="G33" s="120">
        <v>4</v>
      </c>
      <c r="H33" s="121">
        <v>4</v>
      </c>
      <c r="I33" s="122" t="s">
        <v>503</v>
      </c>
      <c r="J33" s="120">
        <v>44</v>
      </c>
      <c r="K33" s="121">
        <v>38</v>
      </c>
      <c r="L33" s="122" t="s">
        <v>503</v>
      </c>
      <c r="M33" s="123">
        <v>8.3333333333333329E-2</v>
      </c>
      <c r="N33" s="115">
        <v>9.5238095238095233E-2</v>
      </c>
      <c r="O33" s="115">
        <v>0.91666666666666663</v>
      </c>
      <c r="P33" s="115">
        <v>0.90476190476190477</v>
      </c>
      <c r="Q33" s="115">
        <v>2.1016221896276189E-4</v>
      </c>
    </row>
    <row r="34" spans="1:17" s="116" customFormat="1" ht="24" x14ac:dyDescent="0.2">
      <c r="A34" s="117" t="s">
        <v>18</v>
      </c>
      <c r="B34" s="118">
        <v>22361</v>
      </c>
      <c r="C34" s="119" t="s">
        <v>209</v>
      </c>
      <c r="D34" s="120">
        <v>623</v>
      </c>
      <c r="E34" s="121">
        <v>547</v>
      </c>
      <c r="F34" s="122">
        <v>0.8780096308186196</v>
      </c>
      <c r="G34" s="120">
        <v>450</v>
      </c>
      <c r="H34" s="121">
        <v>406</v>
      </c>
      <c r="I34" s="122">
        <v>0.90222222222222226</v>
      </c>
      <c r="J34" s="120">
        <v>173</v>
      </c>
      <c r="K34" s="121">
        <v>141</v>
      </c>
      <c r="L34" s="122">
        <v>0.81502890173410403</v>
      </c>
      <c r="M34" s="123">
        <v>0.7223113964686998</v>
      </c>
      <c r="N34" s="115">
        <v>0.74223034734917737</v>
      </c>
      <c r="O34" s="115">
        <v>0.2776886035313002</v>
      </c>
      <c r="P34" s="115">
        <v>0.25776965265082263</v>
      </c>
      <c r="Q34" s="115">
        <v>2.7277304669541804E-3</v>
      </c>
    </row>
    <row r="35" spans="1:17" s="116" customFormat="1" ht="24" x14ac:dyDescent="0.2">
      <c r="A35" s="117" t="s">
        <v>18</v>
      </c>
      <c r="B35" s="118">
        <v>22362</v>
      </c>
      <c r="C35" s="119" t="s">
        <v>210</v>
      </c>
      <c r="D35" s="120">
        <v>115</v>
      </c>
      <c r="E35" s="121">
        <v>108</v>
      </c>
      <c r="F35" s="122">
        <v>0.93913043478260871</v>
      </c>
      <c r="G35" s="120">
        <v>76</v>
      </c>
      <c r="H35" s="121">
        <v>71</v>
      </c>
      <c r="I35" s="122" t="s">
        <v>503</v>
      </c>
      <c r="J35" s="120">
        <v>39</v>
      </c>
      <c r="K35" s="121">
        <v>37</v>
      </c>
      <c r="L35" s="122" t="s">
        <v>503</v>
      </c>
      <c r="M35" s="123">
        <v>0.66086956521739126</v>
      </c>
      <c r="N35" s="115">
        <v>0.65740740740740744</v>
      </c>
      <c r="O35" s="115">
        <v>0.33913043478260874</v>
      </c>
      <c r="P35" s="115">
        <v>0.34259259259259256</v>
      </c>
      <c r="Q35" s="115">
        <v>5.0351364959828372E-4</v>
      </c>
    </row>
    <row r="36" spans="1:17" s="116" customFormat="1" ht="24" x14ac:dyDescent="0.2">
      <c r="A36" s="117" t="s">
        <v>18</v>
      </c>
      <c r="B36" s="118">
        <v>22363</v>
      </c>
      <c r="C36" s="119" t="s">
        <v>211</v>
      </c>
      <c r="D36" s="120">
        <v>44</v>
      </c>
      <c r="E36" s="121">
        <v>38</v>
      </c>
      <c r="F36" s="122" t="s">
        <v>503</v>
      </c>
      <c r="G36" s="120">
        <v>30</v>
      </c>
      <c r="H36" s="121">
        <v>26</v>
      </c>
      <c r="I36" s="122" t="s">
        <v>503</v>
      </c>
      <c r="J36" s="120">
        <v>14</v>
      </c>
      <c r="K36" s="121">
        <v>12</v>
      </c>
      <c r="L36" s="122" t="s">
        <v>503</v>
      </c>
      <c r="M36" s="123">
        <v>0.68181818181818177</v>
      </c>
      <c r="N36" s="115">
        <v>0.68421052631578949</v>
      </c>
      <c r="O36" s="115">
        <v>0.31818181818181823</v>
      </c>
      <c r="P36" s="115">
        <v>0.31578947368421051</v>
      </c>
      <c r="Q36" s="115">
        <v>1.9264870071586507E-4</v>
      </c>
    </row>
    <row r="37" spans="1:17" s="116" customFormat="1" x14ac:dyDescent="0.2">
      <c r="A37" s="117" t="s">
        <v>18</v>
      </c>
      <c r="B37" s="118">
        <v>22420</v>
      </c>
      <c r="C37" s="119" t="s">
        <v>212</v>
      </c>
      <c r="D37" s="120">
        <v>9</v>
      </c>
      <c r="E37" s="121">
        <v>8</v>
      </c>
      <c r="F37" s="122" t="s">
        <v>503</v>
      </c>
      <c r="G37" s="120">
        <v>7</v>
      </c>
      <c r="H37" s="121">
        <v>6</v>
      </c>
      <c r="I37" s="122" t="s">
        <v>503</v>
      </c>
      <c r="J37" s="120">
        <v>2</v>
      </c>
      <c r="K37" s="121">
        <v>2</v>
      </c>
      <c r="L37" s="122" t="s">
        <v>503</v>
      </c>
      <c r="M37" s="123">
        <v>0.77777777777777779</v>
      </c>
      <c r="N37" s="115">
        <v>0.75</v>
      </c>
      <c r="O37" s="115">
        <v>0.22222222222222221</v>
      </c>
      <c r="P37" s="115">
        <v>0.25</v>
      </c>
      <c r="Q37" s="115">
        <v>3.9405416055517851E-5</v>
      </c>
    </row>
    <row r="38" spans="1:17" s="116" customFormat="1" x14ac:dyDescent="0.2">
      <c r="A38" s="117" t="s">
        <v>18</v>
      </c>
      <c r="B38" s="118">
        <v>22421</v>
      </c>
      <c r="C38" s="119" t="s">
        <v>213</v>
      </c>
      <c r="D38" s="120">
        <v>130</v>
      </c>
      <c r="E38" s="121">
        <v>120</v>
      </c>
      <c r="F38" s="122">
        <v>0.92307692307692313</v>
      </c>
      <c r="G38" s="120">
        <v>104</v>
      </c>
      <c r="H38" s="121">
        <v>97</v>
      </c>
      <c r="I38" s="122">
        <v>0.93269230769230771</v>
      </c>
      <c r="J38" s="120">
        <v>26</v>
      </c>
      <c r="K38" s="121">
        <v>23</v>
      </c>
      <c r="L38" s="122" t="s">
        <v>503</v>
      </c>
      <c r="M38" s="123">
        <v>0.8</v>
      </c>
      <c r="N38" s="115">
        <v>0.80833333333333335</v>
      </c>
      <c r="O38" s="115">
        <v>0.19999999999999996</v>
      </c>
      <c r="P38" s="115">
        <v>0.19166666666666665</v>
      </c>
      <c r="Q38" s="115">
        <v>5.6918934302414674E-4</v>
      </c>
    </row>
    <row r="39" spans="1:17" s="116" customFormat="1" x14ac:dyDescent="0.2">
      <c r="A39" s="117" t="s">
        <v>18</v>
      </c>
      <c r="B39" s="118">
        <v>22422</v>
      </c>
      <c r="C39" s="119" t="s">
        <v>214</v>
      </c>
      <c r="D39" s="120">
        <v>92</v>
      </c>
      <c r="E39" s="121">
        <v>82</v>
      </c>
      <c r="F39" s="122" t="s">
        <v>503</v>
      </c>
      <c r="G39" s="120">
        <v>76</v>
      </c>
      <c r="H39" s="121">
        <v>70</v>
      </c>
      <c r="I39" s="122" t="s">
        <v>503</v>
      </c>
      <c r="J39" s="120">
        <v>16</v>
      </c>
      <c r="K39" s="121">
        <v>12</v>
      </c>
      <c r="L39" s="122" t="s">
        <v>503</v>
      </c>
      <c r="M39" s="123">
        <v>0.82608695652173914</v>
      </c>
      <c r="N39" s="115">
        <v>0.85365853658536583</v>
      </c>
      <c r="O39" s="115">
        <v>0.17391304347826086</v>
      </c>
      <c r="P39" s="115">
        <v>0.14634146341463417</v>
      </c>
      <c r="Q39" s="115">
        <v>4.0281091967862696E-4</v>
      </c>
    </row>
    <row r="40" spans="1:17" s="116" customFormat="1" x14ac:dyDescent="0.2">
      <c r="A40" s="117" t="s">
        <v>18</v>
      </c>
      <c r="B40" s="118">
        <v>22425</v>
      </c>
      <c r="C40" s="119" t="s">
        <v>215</v>
      </c>
      <c r="D40" s="120">
        <v>48</v>
      </c>
      <c r="E40" s="121">
        <v>39</v>
      </c>
      <c r="F40" s="122" t="s">
        <v>503</v>
      </c>
      <c r="G40" s="120">
        <v>29</v>
      </c>
      <c r="H40" s="121">
        <v>24</v>
      </c>
      <c r="I40" s="122" t="s">
        <v>503</v>
      </c>
      <c r="J40" s="120">
        <v>19</v>
      </c>
      <c r="K40" s="121">
        <v>15</v>
      </c>
      <c r="L40" s="122" t="s">
        <v>503</v>
      </c>
      <c r="M40" s="123">
        <v>0.60416666666666663</v>
      </c>
      <c r="N40" s="115">
        <v>0.61538461538461542</v>
      </c>
      <c r="O40" s="115">
        <v>0.39583333333333337</v>
      </c>
      <c r="P40" s="115">
        <v>0.38461538461538458</v>
      </c>
      <c r="Q40" s="115">
        <v>2.1016221896276189E-4</v>
      </c>
    </row>
    <row r="41" spans="1:17" s="116" customFormat="1" x14ac:dyDescent="0.2">
      <c r="A41" s="117" t="s">
        <v>18</v>
      </c>
      <c r="B41" s="118">
        <v>22427</v>
      </c>
      <c r="C41" s="119" t="s">
        <v>216</v>
      </c>
      <c r="D41" s="120">
        <v>55</v>
      </c>
      <c r="E41" s="121">
        <v>48</v>
      </c>
      <c r="F41" s="122" t="s">
        <v>503</v>
      </c>
      <c r="G41" s="120">
        <v>28</v>
      </c>
      <c r="H41" s="121">
        <v>24</v>
      </c>
      <c r="I41" s="122" t="s">
        <v>503</v>
      </c>
      <c r="J41" s="120">
        <v>27</v>
      </c>
      <c r="K41" s="121">
        <v>24</v>
      </c>
      <c r="L41" s="122" t="s">
        <v>503</v>
      </c>
      <c r="M41" s="115">
        <v>0.50909090909090904</v>
      </c>
      <c r="N41" s="115">
        <v>0.5</v>
      </c>
      <c r="O41" s="115">
        <v>0.49090909090909096</v>
      </c>
      <c r="P41" s="115">
        <v>0.5</v>
      </c>
      <c r="Q41" s="115">
        <v>2.4081087589483132E-4</v>
      </c>
    </row>
    <row r="42" spans="1:17" s="116" customFormat="1" x14ac:dyDescent="0.2">
      <c r="A42" s="117" t="s">
        <v>18</v>
      </c>
      <c r="B42" s="118">
        <v>22428</v>
      </c>
      <c r="C42" s="119" t="s">
        <v>217</v>
      </c>
      <c r="D42" s="120">
        <v>45</v>
      </c>
      <c r="E42" s="121">
        <v>41</v>
      </c>
      <c r="F42" s="122" t="s">
        <v>503</v>
      </c>
      <c r="G42" s="120">
        <v>18</v>
      </c>
      <c r="H42" s="121">
        <v>16</v>
      </c>
      <c r="I42" s="122" t="s">
        <v>503</v>
      </c>
      <c r="J42" s="120">
        <v>27</v>
      </c>
      <c r="K42" s="121">
        <v>25</v>
      </c>
      <c r="L42" s="122" t="s">
        <v>503</v>
      </c>
      <c r="M42" s="123">
        <v>0.4</v>
      </c>
      <c r="N42" s="115">
        <v>0.3902439024390244</v>
      </c>
      <c r="O42" s="115">
        <v>0.6</v>
      </c>
      <c r="P42" s="115">
        <v>0.6097560975609756</v>
      </c>
      <c r="Q42" s="115">
        <v>1.9702708027758927E-4</v>
      </c>
    </row>
    <row r="43" spans="1:17" s="116" customFormat="1" x14ac:dyDescent="0.2">
      <c r="A43" s="117" t="s">
        <v>18</v>
      </c>
      <c r="B43" s="118">
        <v>22429</v>
      </c>
      <c r="C43" s="119" t="s">
        <v>218</v>
      </c>
      <c r="D43" s="120">
        <v>5</v>
      </c>
      <c r="E43" s="121">
        <v>4</v>
      </c>
      <c r="F43" s="122" t="s">
        <v>503</v>
      </c>
      <c r="G43" s="120">
        <v>3</v>
      </c>
      <c r="H43" s="121">
        <v>2</v>
      </c>
      <c r="I43" s="122" t="s">
        <v>503</v>
      </c>
      <c r="J43" s="120">
        <v>2</v>
      </c>
      <c r="K43" s="121">
        <v>2</v>
      </c>
      <c r="L43" s="122" t="s">
        <v>503</v>
      </c>
      <c r="M43" s="115">
        <v>0.6</v>
      </c>
      <c r="N43" s="115">
        <v>0.5</v>
      </c>
      <c r="O43" s="115">
        <v>0.4</v>
      </c>
      <c r="P43" s="115">
        <v>0.5</v>
      </c>
      <c r="Q43" s="115">
        <v>2.1891897808621028E-5</v>
      </c>
    </row>
    <row r="44" spans="1:17" s="116" customFormat="1" x14ac:dyDescent="0.2">
      <c r="A44" s="117" t="s">
        <v>18</v>
      </c>
      <c r="B44" s="118">
        <v>22430</v>
      </c>
      <c r="C44" s="119" t="s">
        <v>219</v>
      </c>
      <c r="D44" s="120">
        <v>7</v>
      </c>
      <c r="E44" s="121">
        <v>7</v>
      </c>
      <c r="F44" s="122" t="s">
        <v>503</v>
      </c>
      <c r="G44" s="120">
        <v>1</v>
      </c>
      <c r="H44" s="121">
        <v>1</v>
      </c>
      <c r="I44" s="122" t="s">
        <v>503</v>
      </c>
      <c r="J44" s="120">
        <v>6</v>
      </c>
      <c r="K44" s="121">
        <v>6</v>
      </c>
      <c r="L44" s="122" t="s">
        <v>503</v>
      </c>
      <c r="M44" s="115">
        <v>0.14285714285714285</v>
      </c>
      <c r="N44" s="115">
        <v>0.14285714285714285</v>
      </c>
      <c r="O44" s="115">
        <v>0.85714285714285721</v>
      </c>
      <c r="P44" s="115">
        <v>0.85714285714285721</v>
      </c>
      <c r="Q44" s="115">
        <v>3.0648656932069441E-5</v>
      </c>
    </row>
    <row r="45" spans="1:17" s="116" customFormat="1" ht="24" x14ac:dyDescent="0.2">
      <c r="A45" s="117" t="s">
        <v>18</v>
      </c>
      <c r="B45" s="118">
        <v>22505</v>
      </c>
      <c r="C45" s="119" t="s">
        <v>220</v>
      </c>
      <c r="D45" s="120">
        <v>18</v>
      </c>
      <c r="E45" s="121">
        <v>17</v>
      </c>
      <c r="F45" s="122" t="s">
        <v>503</v>
      </c>
      <c r="G45" s="120">
        <v>1</v>
      </c>
      <c r="H45" s="121">
        <v>1</v>
      </c>
      <c r="I45" s="122" t="s">
        <v>503</v>
      </c>
      <c r="J45" s="120">
        <v>17</v>
      </c>
      <c r="K45" s="121">
        <v>16</v>
      </c>
      <c r="L45" s="122" t="s">
        <v>503</v>
      </c>
      <c r="M45" s="115">
        <v>5.5555555555555552E-2</v>
      </c>
      <c r="N45" s="115">
        <v>5.8823529411764705E-2</v>
      </c>
      <c r="O45" s="115">
        <v>0.94444444444444442</v>
      </c>
      <c r="P45" s="115">
        <v>0.94117647058823528</v>
      </c>
      <c r="Q45" s="115">
        <v>7.8810832111035701E-5</v>
      </c>
    </row>
    <row r="46" spans="1:17" s="116" customFormat="1" x14ac:dyDescent="0.2">
      <c r="A46" s="117" t="s">
        <v>18</v>
      </c>
      <c r="B46" s="118">
        <v>22509</v>
      </c>
      <c r="C46" s="119" t="s">
        <v>221</v>
      </c>
      <c r="D46" s="120">
        <v>20</v>
      </c>
      <c r="E46" s="121">
        <v>17</v>
      </c>
      <c r="F46" s="122" t="s">
        <v>503</v>
      </c>
      <c r="G46" s="120">
        <v>2</v>
      </c>
      <c r="H46" s="121">
        <v>2</v>
      </c>
      <c r="I46" s="122" t="s">
        <v>503</v>
      </c>
      <c r="J46" s="120">
        <v>18</v>
      </c>
      <c r="K46" s="121">
        <v>15</v>
      </c>
      <c r="L46" s="122" t="s">
        <v>503</v>
      </c>
      <c r="M46" s="123">
        <v>0.1</v>
      </c>
      <c r="N46" s="115">
        <v>0.11764705882352941</v>
      </c>
      <c r="O46" s="115">
        <v>0.9</v>
      </c>
      <c r="P46" s="115">
        <v>0.88235294117647056</v>
      </c>
      <c r="Q46" s="115">
        <v>8.7567591234484111E-5</v>
      </c>
    </row>
    <row r="47" spans="1:17" s="116" customFormat="1" x14ac:dyDescent="0.2">
      <c r="A47" s="117" t="s">
        <v>18</v>
      </c>
      <c r="B47" s="118">
        <v>22510</v>
      </c>
      <c r="C47" s="119" t="s">
        <v>222</v>
      </c>
      <c r="D47" s="120">
        <v>160</v>
      </c>
      <c r="E47" s="121">
        <v>135</v>
      </c>
      <c r="F47" s="122">
        <v>0.84375</v>
      </c>
      <c r="G47" s="120">
        <v>15</v>
      </c>
      <c r="H47" s="121">
        <v>14</v>
      </c>
      <c r="I47" s="122" t="s">
        <v>503</v>
      </c>
      <c r="J47" s="120">
        <v>145</v>
      </c>
      <c r="K47" s="121">
        <v>121</v>
      </c>
      <c r="L47" s="122">
        <v>0.83448275862068966</v>
      </c>
      <c r="M47" s="123">
        <v>9.375E-2</v>
      </c>
      <c r="N47" s="115">
        <v>0.1037037037037037</v>
      </c>
      <c r="O47" s="115">
        <v>0.90625</v>
      </c>
      <c r="P47" s="115">
        <v>0.89629629629629626</v>
      </c>
      <c r="Q47" s="115">
        <v>7.0054072987587289E-4</v>
      </c>
    </row>
    <row r="48" spans="1:17" s="116" customFormat="1" ht="24" x14ac:dyDescent="0.2">
      <c r="A48" s="117" t="s">
        <v>18</v>
      </c>
      <c r="B48" s="118">
        <v>22609</v>
      </c>
      <c r="C48" s="119" t="s">
        <v>223</v>
      </c>
      <c r="D48" s="120">
        <v>5</v>
      </c>
      <c r="E48" s="121">
        <v>5</v>
      </c>
      <c r="F48" s="122" t="s">
        <v>503</v>
      </c>
      <c r="G48" s="120">
        <v>0</v>
      </c>
      <c r="H48" s="121">
        <v>0</v>
      </c>
      <c r="I48" s="122" t="s">
        <v>503</v>
      </c>
      <c r="J48" s="120">
        <v>5</v>
      </c>
      <c r="K48" s="121">
        <v>5</v>
      </c>
      <c r="L48" s="122" t="s">
        <v>503</v>
      </c>
      <c r="M48" s="115">
        <v>0</v>
      </c>
      <c r="N48" s="115">
        <v>0</v>
      </c>
      <c r="O48" s="115">
        <v>1</v>
      </c>
      <c r="P48" s="115">
        <v>1</v>
      </c>
      <c r="Q48" s="115">
        <v>2.1891897808621028E-5</v>
      </c>
    </row>
    <row r="49" spans="1:17" s="116" customFormat="1" x14ac:dyDescent="0.2">
      <c r="A49" s="117" t="s">
        <v>18</v>
      </c>
      <c r="B49" s="118">
        <v>22713</v>
      </c>
      <c r="C49" s="119" t="s">
        <v>224</v>
      </c>
      <c r="D49" s="120">
        <v>3271</v>
      </c>
      <c r="E49" s="121">
        <v>2774</v>
      </c>
      <c r="F49" s="122">
        <v>0.84805869764597985</v>
      </c>
      <c r="G49" s="120">
        <v>21</v>
      </c>
      <c r="H49" s="121">
        <v>19</v>
      </c>
      <c r="I49" s="122" t="s">
        <v>503</v>
      </c>
      <c r="J49" s="120">
        <v>3250</v>
      </c>
      <c r="K49" s="121">
        <v>2755</v>
      </c>
      <c r="L49" s="122">
        <v>0.84769230769230774</v>
      </c>
      <c r="M49" s="115">
        <v>6.4200550290431065E-3</v>
      </c>
      <c r="N49" s="115">
        <v>6.8493150684931503E-3</v>
      </c>
      <c r="O49" s="115">
        <v>0.99357994497095692</v>
      </c>
      <c r="P49" s="115">
        <v>0.99315068493150682</v>
      </c>
      <c r="Q49" s="115">
        <v>1.4321679546399877E-2</v>
      </c>
    </row>
    <row r="50" spans="1:17" s="116" customFormat="1" x14ac:dyDescent="0.2">
      <c r="A50" s="117" t="s">
        <v>18</v>
      </c>
      <c r="B50" s="118">
        <v>22714</v>
      </c>
      <c r="C50" s="119" t="s">
        <v>225</v>
      </c>
      <c r="D50" s="120">
        <v>595</v>
      </c>
      <c r="E50" s="121">
        <v>467</v>
      </c>
      <c r="F50" s="122">
        <v>0.78487394957983192</v>
      </c>
      <c r="G50" s="120">
        <v>4</v>
      </c>
      <c r="H50" s="121">
        <v>4</v>
      </c>
      <c r="I50" s="122" t="s">
        <v>503</v>
      </c>
      <c r="J50" s="120">
        <v>591</v>
      </c>
      <c r="K50" s="121">
        <v>463</v>
      </c>
      <c r="L50" s="122">
        <v>0.78341793570219964</v>
      </c>
      <c r="M50" s="115">
        <v>6.7226890756302525E-3</v>
      </c>
      <c r="N50" s="115">
        <v>8.5653104925053538E-3</v>
      </c>
      <c r="O50" s="115">
        <v>0.99327731092436977</v>
      </c>
      <c r="P50" s="115">
        <v>0.99143468950749469</v>
      </c>
      <c r="Q50" s="115">
        <v>2.6051358392259025E-3</v>
      </c>
    </row>
    <row r="51" spans="1:17" s="116" customFormat="1" x14ac:dyDescent="0.2">
      <c r="A51" s="117" t="s">
        <v>18</v>
      </c>
      <c r="B51" s="118">
        <v>23002</v>
      </c>
      <c r="C51" s="119" t="s">
        <v>226</v>
      </c>
      <c r="D51" s="120">
        <v>1363</v>
      </c>
      <c r="E51" s="121">
        <v>1099</v>
      </c>
      <c r="F51" s="122">
        <v>0.80630961115187083</v>
      </c>
      <c r="G51" s="120">
        <v>42</v>
      </c>
      <c r="H51" s="121">
        <v>37</v>
      </c>
      <c r="I51" s="122" t="s">
        <v>503</v>
      </c>
      <c r="J51" s="120">
        <v>1321</v>
      </c>
      <c r="K51" s="121">
        <v>1062</v>
      </c>
      <c r="L51" s="122">
        <v>0.80393641180923547</v>
      </c>
      <c r="M51" s="123">
        <v>3.0814380044020543E-2</v>
      </c>
      <c r="N51" s="115">
        <v>3.3666969972702458E-2</v>
      </c>
      <c r="O51" s="115">
        <v>0.9691856199559794</v>
      </c>
      <c r="P51" s="115">
        <v>0.96633303002729753</v>
      </c>
      <c r="Q51" s="115">
        <v>5.9677313426300923E-3</v>
      </c>
    </row>
    <row r="52" spans="1:17" s="116" customFormat="1" x14ac:dyDescent="0.2">
      <c r="A52" s="117" t="s">
        <v>18</v>
      </c>
      <c r="B52" s="118">
        <v>23115</v>
      </c>
      <c r="C52" s="119" t="s">
        <v>227</v>
      </c>
      <c r="D52" s="120">
        <v>298</v>
      </c>
      <c r="E52" s="121">
        <v>255</v>
      </c>
      <c r="F52" s="122">
        <v>0.85570469798657722</v>
      </c>
      <c r="G52" s="120">
        <v>3</v>
      </c>
      <c r="H52" s="121">
        <v>1</v>
      </c>
      <c r="I52" s="122" t="s">
        <v>503</v>
      </c>
      <c r="J52" s="120">
        <v>295</v>
      </c>
      <c r="K52" s="121">
        <v>254</v>
      </c>
      <c r="L52" s="122">
        <v>0.86101694915254234</v>
      </c>
      <c r="M52" s="115">
        <v>1.0067114093959731E-2</v>
      </c>
      <c r="N52" s="115">
        <v>3.9215686274509803E-3</v>
      </c>
      <c r="O52" s="115">
        <v>0.98993288590604023</v>
      </c>
      <c r="P52" s="115">
        <v>0.99607843137254903</v>
      </c>
      <c r="Q52" s="115">
        <v>1.3047571093938134E-3</v>
      </c>
    </row>
    <row r="53" spans="1:17" s="116" customFormat="1" x14ac:dyDescent="0.2">
      <c r="A53" s="117" t="s">
        <v>18</v>
      </c>
      <c r="B53" s="118">
        <v>23116</v>
      </c>
      <c r="C53" s="119" t="s">
        <v>228</v>
      </c>
      <c r="D53" s="120">
        <v>544</v>
      </c>
      <c r="E53" s="121">
        <v>497</v>
      </c>
      <c r="F53" s="122">
        <v>0.91360294117647056</v>
      </c>
      <c r="G53" s="120">
        <v>2</v>
      </c>
      <c r="H53" s="121">
        <v>2</v>
      </c>
      <c r="I53" s="122" t="s">
        <v>503</v>
      </c>
      <c r="J53" s="120">
        <v>542</v>
      </c>
      <c r="K53" s="121">
        <v>495</v>
      </c>
      <c r="L53" s="122">
        <v>0.91328413284132837</v>
      </c>
      <c r="M53" s="123">
        <v>3.6764705882352941E-3</v>
      </c>
      <c r="N53" s="115">
        <v>4.0241448692152921E-3</v>
      </c>
      <c r="O53" s="115">
        <v>0.99632352941176472</v>
      </c>
      <c r="P53" s="115">
        <v>0.99597585513078468</v>
      </c>
      <c r="Q53" s="115">
        <v>2.3818384815779679E-3</v>
      </c>
    </row>
    <row r="54" spans="1:17" s="116" customFormat="1" x14ac:dyDescent="0.2">
      <c r="A54" s="117" t="s">
        <v>18</v>
      </c>
      <c r="B54" s="124">
        <v>23117</v>
      </c>
      <c r="C54" s="119" t="s">
        <v>229</v>
      </c>
      <c r="D54" s="120">
        <v>48</v>
      </c>
      <c r="E54" s="121">
        <v>45</v>
      </c>
      <c r="F54" s="122" t="s">
        <v>503</v>
      </c>
      <c r="G54" s="120">
        <v>2</v>
      </c>
      <c r="H54" s="121">
        <v>2</v>
      </c>
      <c r="I54" s="122" t="s">
        <v>503</v>
      </c>
      <c r="J54" s="120">
        <v>46</v>
      </c>
      <c r="K54" s="121">
        <v>43</v>
      </c>
      <c r="L54" s="122" t="s">
        <v>503</v>
      </c>
      <c r="M54" s="115">
        <v>4.1666666666666664E-2</v>
      </c>
      <c r="N54" s="115">
        <v>4.4444444444444446E-2</v>
      </c>
      <c r="O54" s="115">
        <v>0.95833333333333337</v>
      </c>
      <c r="P54" s="115">
        <v>0.9555555555555556</v>
      </c>
      <c r="Q54" s="115">
        <v>2.1016221896276189E-4</v>
      </c>
    </row>
    <row r="55" spans="1:17" s="116" customFormat="1" x14ac:dyDescent="0.2">
      <c r="A55" s="117" t="s">
        <v>18</v>
      </c>
      <c r="B55" s="118">
        <v>23118</v>
      </c>
      <c r="C55" s="119" t="s">
        <v>230</v>
      </c>
      <c r="D55" s="120">
        <v>1170</v>
      </c>
      <c r="E55" s="121">
        <v>1113</v>
      </c>
      <c r="F55" s="122">
        <v>0.95128205128205123</v>
      </c>
      <c r="G55" s="120">
        <v>10</v>
      </c>
      <c r="H55" s="121">
        <v>9</v>
      </c>
      <c r="I55" s="122" t="s">
        <v>503</v>
      </c>
      <c r="J55" s="120">
        <v>1160</v>
      </c>
      <c r="K55" s="121">
        <v>1104</v>
      </c>
      <c r="L55" s="122">
        <v>0.9517241379310345</v>
      </c>
      <c r="M55" s="115">
        <v>8.5470085470085479E-3</v>
      </c>
      <c r="N55" s="115">
        <v>8.0862533692722376E-3</v>
      </c>
      <c r="O55" s="115">
        <v>0.99145299145299148</v>
      </c>
      <c r="P55" s="115">
        <v>0.99191374663072773</v>
      </c>
      <c r="Q55" s="115">
        <v>5.1227040872173207E-3</v>
      </c>
    </row>
    <row r="56" spans="1:17" s="116" customFormat="1" x14ac:dyDescent="0.2">
      <c r="A56" s="117" t="s">
        <v>18</v>
      </c>
      <c r="B56" s="118">
        <v>23217</v>
      </c>
      <c r="C56" s="119" t="s">
        <v>231</v>
      </c>
      <c r="D56" s="120">
        <v>4021</v>
      </c>
      <c r="E56" s="121">
        <v>3142</v>
      </c>
      <c r="F56" s="122">
        <v>0.7813976622730664</v>
      </c>
      <c r="G56" s="120">
        <v>22</v>
      </c>
      <c r="H56" s="121">
        <v>17</v>
      </c>
      <c r="I56" s="122" t="s">
        <v>503</v>
      </c>
      <c r="J56" s="120">
        <v>3999</v>
      </c>
      <c r="K56" s="121">
        <v>3125</v>
      </c>
      <c r="L56" s="122">
        <v>0.78144536134033504</v>
      </c>
      <c r="M56" s="115">
        <v>5.4712758020392938E-3</v>
      </c>
      <c r="N56" s="115">
        <v>5.4105665181413114E-3</v>
      </c>
      <c r="O56" s="115">
        <v>0.99452872419796068</v>
      </c>
      <c r="P56" s="115">
        <v>0.99458943348185869</v>
      </c>
      <c r="Q56" s="115">
        <v>1.7605464217693031E-2</v>
      </c>
    </row>
    <row r="57" spans="1:17" s="116" customFormat="1" x14ac:dyDescent="0.2">
      <c r="A57" s="117" t="s">
        <v>18</v>
      </c>
      <c r="B57" s="118">
        <v>23218</v>
      </c>
      <c r="C57" s="119" t="s">
        <v>232</v>
      </c>
      <c r="D57" s="120">
        <v>1743</v>
      </c>
      <c r="E57" s="121">
        <v>1356</v>
      </c>
      <c r="F57" s="122">
        <v>0.7779690189328744</v>
      </c>
      <c r="G57" s="120">
        <v>15</v>
      </c>
      <c r="H57" s="121">
        <v>15</v>
      </c>
      <c r="I57" s="122" t="s">
        <v>503</v>
      </c>
      <c r="J57" s="120">
        <v>1728</v>
      </c>
      <c r="K57" s="121">
        <v>1341</v>
      </c>
      <c r="L57" s="122">
        <v>0.77604166666666663</v>
      </c>
      <c r="M57" s="115">
        <v>8.6058519793459545E-3</v>
      </c>
      <c r="N57" s="115">
        <v>1.1061946902654867E-2</v>
      </c>
      <c r="O57" s="115">
        <v>0.99139414802065406</v>
      </c>
      <c r="P57" s="115">
        <v>0.98893805309734517</v>
      </c>
      <c r="Q57" s="115">
        <v>7.6315155760852908E-3</v>
      </c>
    </row>
    <row r="58" spans="1:17" s="116" customFormat="1" x14ac:dyDescent="0.2">
      <c r="A58" s="117" t="s">
        <v>18</v>
      </c>
      <c r="B58" s="118">
        <v>23219</v>
      </c>
      <c r="C58" s="119" t="s">
        <v>233</v>
      </c>
      <c r="D58" s="120">
        <v>213</v>
      </c>
      <c r="E58" s="121">
        <v>177</v>
      </c>
      <c r="F58" s="122">
        <v>0.83098591549295775</v>
      </c>
      <c r="G58" s="120">
        <v>2</v>
      </c>
      <c r="H58" s="121">
        <v>2</v>
      </c>
      <c r="I58" s="122" t="s">
        <v>503</v>
      </c>
      <c r="J58" s="120">
        <v>211</v>
      </c>
      <c r="K58" s="121">
        <v>175</v>
      </c>
      <c r="L58" s="122">
        <v>0.82938388625592419</v>
      </c>
      <c r="M58" s="123">
        <v>9.3896713615023476E-3</v>
      </c>
      <c r="N58" s="115">
        <v>1.1299435028248588E-2</v>
      </c>
      <c r="O58" s="115">
        <v>0.99061032863849763</v>
      </c>
      <c r="P58" s="115">
        <v>0.98870056497175141</v>
      </c>
      <c r="Q58" s="115">
        <v>9.325948466472558E-4</v>
      </c>
    </row>
    <row r="59" spans="1:17" s="116" customFormat="1" x14ac:dyDescent="0.2">
      <c r="A59" s="117" t="s">
        <v>18</v>
      </c>
      <c r="B59" s="118">
        <v>23220</v>
      </c>
      <c r="C59" s="119" t="s">
        <v>234</v>
      </c>
      <c r="D59" s="120">
        <v>237</v>
      </c>
      <c r="E59" s="121">
        <v>199</v>
      </c>
      <c r="F59" s="122">
        <v>0.83966244725738393</v>
      </c>
      <c r="G59" s="120">
        <v>27</v>
      </c>
      <c r="H59" s="121">
        <v>22</v>
      </c>
      <c r="I59" s="122" t="s">
        <v>503</v>
      </c>
      <c r="J59" s="120">
        <v>210</v>
      </c>
      <c r="K59" s="121">
        <v>177</v>
      </c>
      <c r="L59" s="122">
        <v>0.84285714285714286</v>
      </c>
      <c r="M59" s="123">
        <v>0.11392405063291139</v>
      </c>
      <c r="N59" s="115">
        <v>0.11055276381909548</v>
      </c>
      <c r="O59" s="115">
        <v>0.88607594936708867</v>
      </c>
      <c r="P59" s="115">
        <v>0.88944723618090449</v>
      </c>
      <c r="Q59" s="115">
        <v>1.0376759561286368E-3</v>
      </c>
    </row>
    <row r="60" spans="1:17" s="116" customFormat="1" x14ac:dyDescent="0.2">
      <c r="A60" s="117" t="s">
        <v>18</v>
      </c>
      <c r="B60" s="118">
        <v>23221</v>
      </c>
      <c r="C60" s="119" t="s">
        <v>235</v>
      </c>
      <c r="D60" s="120">
        <v>23</v>
      </c>
      <c r="E60" s="121">
        <v>22</v>
      </c>
      <c r="F60" s="122" t="s">
        <v>503</v>
      </c>
      <c r="G60" s="120">
        <v>0</v>
      </c>
      <c r="H60" s="121">
        <v>0</v>
      </c>
      <c r="I60" s="122" t="s">
        <v>503</v>
      </c>
      <c r="J60" s="120">
        <v>23</v>
      </c>
      <c r="K60" s="121">
        <v>22</v>
      </c>
      <c r="L60" s="122" t="s">
        <v>503</v>
      </c>
      <c r="M60" s="123">
        <v>0</v>
      </c>
      <c r="N60" s="115">
        <v>0</v>
      </c>
      <c r="O60" s="115">
        <v>1</v>
      </c>
      <c r="P60" s="115">
        <v>1</v>
      </c>
      <c r="Q60" s="115">
        <v>1.0070272991965674E-4</v>
      </c>
    </row>
    <row r="61" spans="1:17" s="116" customFormat="1" x14ac:dyDescent="0.2">
      <c r="A61" s="117" t="s">
        <v>18</v>
      </c>
      <c r="B61" s="118">
        <v>23302</v>
      </c>
      <c r="C61" s="119" t="s">
        <v>236</v>
      </c>
      <c r="D61" s="120">
        <v>23</v>
      </c>
      <c r="E61" s="121">
        <v>13</v>
      </c>
      <c r="F61" s="122" t="s">
        <v>503</v>
      </c>
      <c r="G61" s="120">
        <v>0</v>
      </c>
      <c r="H61" s="121">
        <v>0</v>
      </c>
      <c r="I61" s="122" t="s">
        <v>503</v>
      </c>
      <c r="J61" s="120">
        <v>23</v>
      </c>
      <c r="K61" s="121">
        <v>13</v>
      </c>
      <c r="L61" s="122" t="s">
        <v>503</v>
      </c>
      <c r="M61" s="115">
        <v>0</v>
      </c>
      <c r="N61" s="115">
        <v>0</v>
      </c>
      <c r="O61" s="115">
        <v>1</v>
      </c>
      <c r="P61" s="115">
        <v>1</v>
      </c>
      <c r="Q61" s="115">
        <v>1.0070272991965674E-4</v>
      </c>
    </row>
    <row r="62" spans="1:17" s="116" customFormat="1" x14ac:dyDescent="0.2">
      <c r="A62" s="117" t="s">
        <v>18</v>
      </c>
      <c r="B62" s="118">
        <v>23311</v>
      </c>
      <c r="C62" s="119" t="s">
        <v>237</v>
      </c>
      <c r="D62" s="120">
        <v>59</v>
      </c>
      <c r="E62" s="121">
        <v>47</v>
      </c>
      <c r="F62" s="122" t="s">
        <v>503</v>
      </c>
      <c r="G62" s="120">
        <v>18</v>
      </c>
      <c r="H62" s="121">
        <v>17</v>
      </c>
      <c r="I62" s="122" t="s">
        <v>503</v>
      </c>
      <c r="J62" s="120">
        <v>41</v>
      </c>
      <c r="K62" s="121">
        <v>30</v>
      </c>
      <c r="L62" s="122" t="s">
        <v>503</v>
      </c>
      <c r="M62" s="115">
        <v>0.30508474576271188</v>
      </c>
      <c r="N62" s="115">
        <v>0.36170212765957449</v>
      </c>
      <c r="O62" s="115">
        <v>0.69491525423728806</v>
      </c>
      <c r="P62" s="115">
        <v>0.63829787234042556</v>
      </c>
      <c r="Q62" s="115">
        <v>2.5832439414172814E-4</v>
      </c>
    </row>
    <row r="63" spans="1:17" s="116" customFormat="1" x14ac:dyDescent="0.2">
      <c r="A63" s="117" t="s">
        <v>18</v>
      </c>
      <c r="B63" s="118">
        <v>23317</v>
      </c>
      <c r="C63" s="119" t="s">
        <v>238</v>
      </c>
      <c r="D63" s="120">
        <v>3700</v>
      </c>
      <c r="E63" s="121">
        <v>3059</v>
      </c>
      <c r="F63" s="122">
        <v>0.82675675675675675</v>
      </c>
      <c r="G63" s="120">
        <v>22</v>
      </c>
      <c r="H63" s="121">
        <v>18</v>
      </c>
      <c r="I63" s="122" t="s">
        <v>503</v>
      </c>
      <c r="J63" s="120">
        <v>3678</v>
      </c>
      <c r="K63" s="121">
        <v>3041</v>
      </c>
      <c r="L63" s="122">
        <v>0.8268080478520935</v>
      </c>
      <c r="M63" s="115">
        <v>5.9459459459459459E-3</v>
      </c>
      <c r="N63" s="115">
        <v>5.8842759071592024E-3</v>
      </c>
      <c r="O63" s="115">
        <v>0.994054054054054</v>
      </c>
      <c r="P63" s="115">
        <v>0.99411572409284077</v>
      </c>
      <c r="Q63" s="115">
        <v>1.6200004378379561E-2</v>
      </c>
    </row>
    <row r="64" spans="1:17" s="116" customFormat="1" x14ac:dyDescent="0.2">
      <c r="A64" s="117" t="s">
        <v>18</v>
      </c>
      <c r="B64" s="118">
        <v>23318</v>
      </c>
      <c r="C64" s="119" t="s">
        <v>239</v>
      </c>
      <c r="D64" s="120">
        <v>1185</v>
      </c>
      <c r="E64" s="121">
        <v>938</v>
      </c>
      <c r="F64" s="122">
        <v>0.79156118143459919</v>
      </c>
      <c r="G64" s="120">
        <v>38</v>
      </c>
      <c r="H64" s="121">
        <v>36</v>
      </c>
      <c r="I64" s="122" t="s">
        <v>503</v>
      </c>
      <c r="J64" s="120">
        <v>1147</v>
      </c>
      <c r="K64" s="121">
        <v>902</v>
      </c>
      <c r="L64" s="122">
        <v>0.78639930252833479</v>
      </c>
      <c r="M64" s="115">
        <v>3.2067510548523206E-2</v>
      </c>
      <c r="N64" s="115">
        <v>3.8379530916844352E-2</v>
      </c>
      <c r="O64" s="115">
        <v>0.96793248945147681</v>
      </c>
      <c r="P64" s="115">
        <v>0.96162046908315568</v>
      </c>
      <c r="Q64" s="115">
        <v>5.1883797806431837E-3</v>
      </c>
    </row>
    <row r="65" spans="1:17" s="116" customFormat="1" x14ac:dyDescent="0.2">
      <c r="A65" s="117" t="s">
        <v>18</v>
      </c>
      <c r="B65" s="118">
        <v>23319</v>
      </c>
      <c r="C65" s="119" t="s">
        <v>240</v>
      </c>
      <c r="D65" s="120">
        <v>3692</v>
      </c>
      <c r="E65" s="121">
        <v>2888</v>
      </c>
      <c r="F65" s="122">
        <v>0.78223185265438788</v>
      </c>
      <c r="G65" s="120">
        <v>549</v>
      </c>
      <c r="H65" s="121">
        <v>483</v>
      </c>
      <c r="I65" s="122">
        <v>0.8797814207650273</v>
      </c>
      <c r="J65" s="120">
        <v>3143</v>
      </c>
      <c r="K65" s="121">
        <v>2405</v>
      </c>
      <c r="L65" s="122">
        <v>0.76519249125039768</v>
      </c>
      <c r="M65" s="123">
        <v>0.14869989165763814</v>
      </c>
      <c r="N65" s="115">
        <v>0.1672437673130194</v>
      </c>
      <c r="O65" s="115">
        <v>0.85130010834236192</v>
      </c>
      <c r="P65" s="115">
        <v>0.83275623268698062</v>
      </c>
      <c r="Q65" s="115">
        <v>1.6164977341885767E-2</v>
      </c>
    </row>
    <row r="66" spans="1:17" s="116" customFormat="1" x14ac:dyDescent="0.2">
      <c r="A66" s="117" t="s">
        <v>18</v>
      </c>
      <c r="B66" s="118">
        <v>23320</v>
      </c>
      <c r="C66" s="119" t="s">
        <v>241</v>
      </c>
      <c r="D66" s="120">
        <v>263</v>
      </c>
      <c r="E66" s="121">
        <v>232</v>
      </c>
      <c r="F66" s="122">
        <v>0.88212927756653992</v>
      </c>
      <c r="G66" s="120">
        <v>12</v>
      </c>
      <c r="H66" s="121">
        <v>9</v>
      </c>
      <c r="I66" s="122" t="s">
        <v>503</v>
      </c>
      <c r="J66" s="120">
        <v>251</v>
      </c>
      <c r="K66" s="121">
        <v>223</v>
      </c>
      <c r="L66" s="122">
        <v>0.88844621513944222</v>
      </c>
      <c r="M66" s="115">
        <v>4.5627376425855515E-2</v>
      </c>
      <c r="N66" s="115">
        <v>3.8793103448275863E-2</v>
      </c>
      <c r="O66" s="115">
        <v>0.95437262357414454</v>
      </c>
      <c r="P66" s="115">
        <v>0.96120689655172409</v>
      </c>
      <c r="Q66" s="115">
        <v>1.151513824733466E-3</v>
      </c>
    </row>
    <row r="67" spans="1:17" s="116" customFormat="1" x14ac:dyDescent="0.2">
      <c r="A67" s="117" t="s">
        <v>18</v>
      </c>
      <c r="B67" s="118">
        <v>23321</v>
      </c>
      <c r="C67" s="119" t="s">
        <v>242</v>
      </c>
      <c r="D67" s="120">
        <v>83</v>
      </c>
      <c r="E67" s="121">
        <v>66</v>
      </c>
      <c r="F67" s="122" t="s">
        <v>503</v>
      </c>
      <c r="G67" s="120">
        <v>0</v>
      </c>
      <c r="H67" s="121">
        <v>0</v>
      </c>
      <c r="I67" s="122" t="s">
        <v>503</v>
      </c>
      <c r="J67" s="120">
        <v>83</v>
      </c>
      <c r="K67" s="121">
        <v>66</v>
      </c>
      <c r="L67" s="122" t="s">
        <v>503</v>
      </c>
      <c r="M67" s="115">
        <v>0</v>
      </c>
      <c r="N67" s="115">
        <v>0</v>
      </c>
      <c r="O67" s="115">
        <v>1</v>
      </c>
      <c r="P67" s="115">
        <v>1</v>
      </c>
      <c r="Q67" s="115">
        <v>3.6340550362310911E-4</v>
      </c>
    </row>
    <row r="68" spans="1:17" s="116" customFormat="1" x14ac:dyDescent="0.2">
      <c r="A68" s="117" t="s">
        <v>18</v>
      </c>
      <c r="B68" s="118">
        <v>23322</v>
      </c>
      <c r="C68" s="119" t="s">
        <v>243</v>
      </c>
      <c r="D68" s="120">
        <v>481</v>
      </c>
      <c r="E68" s="121">
        <v>377</v>
      </c>
      <c r="F68" s="122">
        <v>0.78378378378378377</v>
      </c>
      <c r="G68" s="120">
        <v>6</v>
      </c>
      <c r="H68" s="121">
        <v>5</v>
      </c>
      <c r="I68" s="122" t="s">
        <v>503</v>
      </c>
      <c r="J68" s="120">
        <v>475</v>
      </c>
      <c r="K68" s="121">
        <v>372</v>
      </c>
      <c r="L68" s="122">
        <v>0.78315789473684205</v>
      </c>
      <c r="M68" s="123">
        <v>1.2474012474012475E-2</v>
      </c>
      <c r="N68" s="115">
        <v>1.3262599469496022E-2</v>
      </c>
      <c r="O68" s="115">
        <v>0.98752598752598753</v>
      </c>
      <c r="P68" s="115">
        <v>0.98673740053050396</v>
      </c>
      <c r="Q68" s="115">
        <v>2.106000569189343E-3</v>
      </c>
    </row>
    <row r="69" spans="1:17" s="116" customFormat="1" x14ac:dyDescent="0.2">
      <c r="A69" s="117" t="s">
        <v>18</v>
      </c>
      <c r="B69" s="118">
        <v>23323</v>
      </c>
      <c r="C69" s="119" t="s">
        <v>244</v>
      </c>
      <c r="D69" s="120">
        <v>1179</v>
      </c>
      <c r="E69" s="121">
        <v>865</v>
      </c>
      <c r="F69" s="122">
        <v>0.73367260390161149</v>
      </c>
      <c r="G69" s="120">
        <v>19</v>
      </c>
      <c r="H69" s="121">
        <v>15</v>
      </c>
      <c r="I69" s="122" t="s">
        <v>503</v>
      </c>
      <c r="J69" s="120">
        <v>1160</v>
      </c>
      <c r="K69" s="121">
        <v>850</v>
      </c>
      <c r="L69" s="122">
        <v>0.73275862068965514</v>
      </c>
      <c r="M69" s="123">
        <v>1.6115351993214587E-2</v>
      </c>
      <c r="N69" s="115">
        <v>1.7341040462427744E-2</v>
      </c>
      <c r="O69" s="115">
        <v>0.98388464800678543</v>
      </c>
      <c r="P69" s="115">
        <v>0.98265895953757221</v>
      </c>
      <c r="Q69" s="115">
        <v>5.162109503272839E-3</v>
      </c>
    </row>
    <row r="70" spans="1:17" s="116" customFormat="1" x14ac:dyDescent="0.2">
      <c r="A70" s="117" t="s">
        <v>18</v>
      </c>
      <c r="B70" s="118">
        <v>23411</v>
      </c>
      <c r="C70" s="119" t="s">
        <v>245</v>
      </c>
      <c r="D70" s="120">
        <v>29</v>
      </c>
      <c r="E70" s="121">
        <v>22</v>
      </c>
      <c r="F70" s="122" t="s">
        <v>503</v>
      </c>
      <c r="G70" s="120">
        <v>11</v>
      </c>
      <c r="H70" s="121">
        <v>7</v>
      </c>
      <c r="I70" s="122" t="s">
        <v>503</v>
      </c>
      <c r="J70" s="120">
        <v>18</v>
      </c>
      <c r="K70" s="121">
        <v>15</v>
      </c>
      <c r="L70" s="122" t="s">
        <v>503</v>
      </c>
      <c r="M70" s="123">
        <v>0.37931034482758619</v>
      </c>
      <c r="N70" s="115">
        <v>0.31818181818181818</v>
      </c>
      <c r="O70" s="115">
        <v>0.62068965517241381</v>
      </c>
      <c r="P70" s="115">
        <v>0.68181818181818188</v>
      </c>
      <c r="Q70" s="115">
        <v>1.2697300729000197E-4</v>
      </c>
    </row>
    <row r="71" spans="1:17" s="116" customFormat="1" x14ac:dyDescent="0.2">
      <c r="A71" s="117" t="s">
        <v>18</v>
      </c>
      <c r="B71" s="118">
        <v>23420</v>
      </c>
      <c r="C71" s="119" t="s">
        <v>246</v>
      </c>
      <c r="D71" s="120">
        <v>4</v>
      </c>
      <c r="E71" s="121">
        <v>3</v>
      </c>
      <c r="F71" s="122" t="s">
        <v>503</v>
      </c>
      <c r="G71" s="120">
        <v>2</v>
      </c>
      <c r="H71" s="121">
        <v>1</v>
      </c>
      <c r="I71" s="122" t="s">
        <v>503</v>
      </c>
      <c r="J71" s="120">
        <v>2</v>
      </c>
      <c r="K71" s="121">
        <v>2</v>
      </c>
      <c r="L71" s="122" t="s">
        <v>503</v>
      </c>
      <c r="M71" s="115">
        <v>0.5</v>
      </c>
      <c r="N71" s="115">
        <v>0.33333333333333331</v>
      </c>
      <c r="O71" s="115">
        <v>0.5</v>
      </c>
      <c r="P71" s="115">
        <v>0.66666666666666674</v>
      </c>
      <c r="Q71" s="115">
        <v>1.7513518246896823E-5</v>
      </c>
    </row>
    <row r="72" spans="1:17" s="116" customFormat="1" x14ac:dyDescent="0.2">
      <c r="A72" s="117" t="s">
        <v>18</v>
      </c>
      <c r="B72" s="118">
        <v>23427</v>
      </c>
      <c r="C72" s="119" t="s">
        <v>247</v>
      </c>
      <c r="D72" s="120">
        <v>1</v>
      </c>
      <c r="E72" s="121">
        <v>1</v>
      </c>
      <c r="F72" s="122" t="s">
        <v>503</v>
      </c>
      <c r="G72" s="120">
        <v>0</v>
      </c>
      <c r="H72" s="121">
        <v>0</v>
      </c>
      <c r="I72" s="122" t="s">
        <v>503</v>
      </c>
      <c r="J72" s="120">
        <v>1</v>
      </c>
      <c r="K72" s="121">
        <v>1</v>
      </c>
      <c r="L72" s="122" t="s">
        <v>503</v>
      </c>
      <c r="M72" s="123">
        <v>0</v>
      </c>
      <c r="N72" s="115">
        <v>0</v>
      </c>
      <c r="O72" s="115">
        <v>1</v>
      </c>
      <c r="P72" s="115">
        <v>1</v>
      </c>
      <c r="Q72" s="115">
        <v>4.3783795617242057E-6</v>
      </c>
    </row>
    <row r="73" spans="1:17" s="116" customFormat="1" x14ac:dyDescent="0.2">
      <c r="A73" s="117" t="s">
        <v>18</v>
      </c>
      <c r="B73" s="118">
        <v>23428</v>
      </c>
      <c r="C73" s="119" t="s">
        <v>248</v>
      </c>
      <c r="D73" s="120">
        <v>1</v>
      </c>
      <c r="E73" s="121">
        <v>0</v>
      </c>
      <c r="F73" s="122" t="s">
        <v>503</v>
      </c>
      <c r="G73" s="120">
        <v>0</v>
      </c>
      <c r="H73" s="121">
        <v>0</v>
      </c>
      <c r="I73" s="122" t="s">
        <v>503</v>
      </c>
      <c r="J73" s="120">
        <v>1</v>
      </c>
      <c r="K73" s="121">
        <v>0</v>
      </c>
      <c r="L73" s="122" t="s">
        <v>503</v>
      </c>
      <c r="M73" s="115">
        <v>0</v>
      </c>
      <c r="N73" s="115"/>
      <c r="O73" s="115">
        <v>1</v>
      </c>
      <c r="P73" s="115">
        <v>1</v>
      </c>
      <c r="Q73" s="115">
        <v>4.3783795617242057E-6</v>
      </c>
    </row>
    <row r="74" spans="1:17" s="116" customFormat="1" x14ac:dyDescent="0.2">
      <c r="A74" s="117" t="s">
        <v>18</v>
      </c>
      <c r="B74" s="118">
        <v>23430</v>
      </c>
      <c r="C74" s="119" t="s">
        <v>249</v>
      </c>
      <c r="D74" s="120">
        <v>147</v>
      </c>
      <c r="E74" s="121">
        <v>127</v>
      </c>
      <c r="F74" s="122">
        <v>0.86394557823129248</v>
      </c>
      <c r="G74" s="120">
        <v>69</v>
      </c>
      <c r="H74" s="121">
        <v>62</v>
      </c>
      <c r="I74" s="122" t="s">
        <v>503</v>
      </c>
      <c r="J74" s="120">
        <v>78</v>
      </c>
      <c r="K74" s="121">
        <v>65</v>
      </c>
      <c r="L74" s="122" t="s">
        <v>503</v>
      </c>
      <c r="M74" s="123">
        <v>0.46938775510204084</v>
      </c>
      <c r="N74" s="115">
        <v>0.48818897637795278</v>
      </c>
      <c r="O74" s="115">
        <v>0.53061224489795911</v>
      </c>
      <c r="P74" s="115">
        <v>0.51181102362204722</v>
      </c>
      <c r="Q74" s="115">
        <v>6.4362179557345828E-4</v>
      </c>
    </row>
    <row r="75" spans="1:17" s="116" customFormat="1" x14ac:dyDescent="0.2">
      <c r="A75" s="117" t="s">
        <v>18</v>
      </c>
      <c r="B75" s="118">
        <v>23431</v>
      </c>
      <c r="C75" s="119" t="s">
        <v>250</v>
      </c>
      <c r="D75" s="120">
        <v>42</v>
      </c>
      <c r="E75" s="121">
        <v>37</v>
      </c>
      <c r="F75" s="122" t="s">
        <v>503</v>
      </c>
      <c r="G75" s="120">
        <v>12</v>
      </c>
      <c r="H75" s="121">
        <v>11</v>
      </c>
      <c r="I75" s="122" t="s">
        <v>503</v>
      </c>
      <c r="J75" s="120">
        <v>30</v>
      </c>
      <c r="K75" s="121">
        <v>26</v>
      </c>
      <c r="L75" s="122" t="s">
        <v>503</v>
      </c>
      <c r="M75" s="123">
        <v>0.2857142857142857</v>
      </c>
      <c r="N75" s="115">
        <v>0.29729729729729731</v>
      </c>
      <c r="O75" s="115">
        <v>0.7142857142857143</v>
      </c>
      <c r="P75" s="115">
        <v>0.70270270270270263</v>
      </c>
      <c r="Q75" s="115">
        <v>1.8389194159241666E-4</v>
      </c>
    </row>
    <row r="76" spans="1:17" s="116" customFormat="1" x14ac:dyDescent="0.2">
      <c r="A76" s="117" t="s">
        <v>18</v>
      </c>
      <c r="B76" s="118">
        <v>23432</v>
      </c>
      <c r="C76" s="119" t="s">
        <v>251</v>
      </c>
      <c r="D76" s="120">
        <v>126</v>
      </c>
      <c r="E76" s="121">
        <v>111</v>
      </c>
      <c r="F76" s="122">
        <v>0.88095238095238093</v>
      </c>
      <c r="G76" s="120">
        <v>37</v>
      </c>
      <c r="H76" s="121">
        <v>35</v>
      </c>
      <c r="I76" s="122" t="s">
        <v>503</v>
      </c>
      <c r="J76" s="120">
        <v>89</v>
      </c>
      <c r="K76" s="121">
        <v>76</v>
      </c>
      <c r="L76" s="122" t="s">
        <v>503</v>
      </c>
      <c r="M76" s="115">
        <v>0.29365079365079366</v>
      </c>
      <c r="N76" s="115">
        <v>0.31531531531531531</v>
      </c>
      <c r="O76" s="115">
        <v>0.70634920634920628</v>
      </c>
      <c r="P76" s="115">
        <v>0.68468468468468469</v>
      </c>
      <c r="Q76" s="115">
        <v>5.5167582477724992E-4</v>
      </c>
    </row>
    <row r="77" spans="1:17" s="116" customFormat="1" x14ac:dyDescent="0.2">
      <c r="A77" s="117" t="s">
        <v>18</v>
      </c>
      <c r="B77" s="118">
        <v>23433</v>
      </c>
      <c r="C77" s="119" t="s">
        <v>252</v>
      </c>
      <c r="D77" s="120">
        <v>37</v>
      </c>
      <c r="E77" s="121">
        <v>24</v>
      </c>
      <c r="F77" s="122" t="s">
        <v>503</v>
      </c>
      <c r="G77" s="120">
        <v>29</v>
      </c>
      <c r="H77" s="121">
        <v>20</v>
      </c>
      <c r="I77" s="122" t="s">
        <v>503</v>
      </c>
      <c r="J77" s="120">
        <v>8</v>
      </c>
      <c r="K77" s="121">
        <v>4</v>
      </c>
      <c r="L77" s="122" t="s">
        <v>503</v>
      </c>
      <c r="M77" s="123">
        <v>0.78378378378378377</v>
      </c>
      <c r="N77" s="115">
        <v>0.83333333333333337</v>
      </c>
      <c r="O77" s="115">
        <v>0.21621621621621623</v>
      </c>
      <c r="P77" s="115">
        <v>0.16666666666666663</v>
      </c>
      <c r="Q77" s="115">
        <v>1.6200004378379561E-4</v>
      </c>
    </row>
    <row r="78" spans="1:17" s="116" customFormat="1" x14ac:dyDescent="0.2">
      <c r="A78" s="117" t="s">
        <v>18</v>
      </c>
      <c r="B78" s="118">
        <v>23435</v>
      </c>
      <c r="C78" s="119" t="s">
        <v>253</v>
      </c>
      <c r="D78" s="120">
        <v>24</v>
      </c>
      <c r="E78" s="121">
        <v>21</v>
      </c>
      <c r="F78" s="122" t="s">
        <v>503</v>
      </c>
      <c r="G78" s="120">
        <v>2</v>
      </c>
      <c r="H78" s="121">
        <v>2</v>
      </c>
      <c r="I78" s="122" t="s">
        <v>503</v>
      </c>
      <c r="J78" s="120">
        <v>22</v>
      </c>
      <c r="K78" s="121">
        <v>19</v>
      </c>
      <c r="L78" s="122" t="s">
        <v>503</v>
      </c>
      <c r="M78" s="115">
        <v>8.3333333333333329E-2</v>
      </c>
      <c r="N78" s="115">
        <v>9.5238095238095233E-2</v>
      </c>
      <c r="O78" s="115">
        <v>0.91666666666666663</v>
      </c>
      <c r="P78" s="115">
        <v>0.90476190476190477</v>
      </c>
      <c r="Q78" s="115">
        <v>1.0508110948138094E-4</v>
      </c>
    </row>
    <row r="79" spans="1:17" s="116" customFormat="1" x14ac:dyDescent="0.2">
      <c r="A79" s="117" t="s">
        <v>18</v>
      </c>
      <c r="B79" s="118">
        <v>23437</v>
      </c>
      <c r="C79" s="119" t="s">
        <v>254</v>
      </c>
      <c r="D79" s="120">
        <v>1435</v>
      </c>
      <c r="E79" s="121">
        <v>1206</v>
      </c>
      <c r="F79" s="122">
        <v>0.84041811846689896</v>
      </c>
      <c r="G79" s="120">
        <v>365</v>
      </c>
      <c r="H79" s="121">
        <v>334</v>
      </c>
      <c r="I79" s="122">
        <v>0.91506849315068495</v>
      </c>
      <c r="J79" s="120">
        <v>1070</v>
      </c>
      <c r="K79" s="121">
        <v>872</v>
      </c>
      <c r="L79" s="122">
        <v>0.81495327102803738</v>
      </c>
      <c r="M79" s="115">
        <v>0.25435540069686413</v>
      </c>
      <c r="N79" s="115">
        <v>0.27694859038142622</v>
      </c>
      <c r="O79" s="115">
        <v>0.74564459930313587</v>
      </c>
      <c r="P79" s="115">
        <v>0.72305140961857384</v>
      </c>
      <c r="Q79" s="115">
        <v>6.2829746710742354E-3</v>
      </c>
    </row>
    <row r="80" spans="1:17" s="116" customFormat="1" x14ac:dyDescent="0.2">
      <c r="A80" s="117" t="s">
        <v>18</v>
      </c>
      <c r="B80" s="118">
        <v>23438</v>
      </c>
      <c r="C80" s="119" t="s">
        <v>255</v>
      </c>
      <c r="D80" s="120">
        <v>16</v>
      </c>
      <c r="E80" s="121">
        <v>14</v>
      </c>
      <c r="F80" s="122" t="s">
        <v>503</v>
      </c>
      <c r="G80" s="120">
        <v>10</v>
      </c>
      <c r="H80" s="121">
        <v>8</v>
      </c>
      <c r="I80" s="122" t="s">
        <v>503</v>
      </c>
      <c r="J80" s="120">
        <v>6</v>
      </c>
      <c r="K80" s="121">
        <v>6</v>
      </c>
      <c r="L80" s="122" t="s">
        <v>503</v>
      </c>
      <c r="M80" s="115">
        <v>0.625</v>
      </c>
      <c r="N80" s="115">
        <v>0.5714285714285714</v>
      </c>
      <c r="O80" s="115">
        <v>0.375</v>
      </c>
      <c r="P80" s="115">
        <v>0.4285714285714286</v>
      </c>
      <c r="Q80" s="115">
        <v>7.0054072987587291E-5</v>
      </c>
    </row>
    <row r="81" spans="1:17" s="116" customFormat="1" x14ac:dyDescent="0.2">
      <c r="A81" s="117" t="s">
        <v>18</v>
      </c>
      <c r="B81" s="118">
        <v>23439</v>
      </c>
      <c r="C81" s="119" t="s">
        <v>256</v>
      </c>
      <c r="D81" s="120">
        <v>1501</v>
      </c>
      <c r="E81" s="121">
        <v>1238</v>
      </c>
      <c r="F81" s="122">
        <v>0.82478347768154558</v>
      </c>
      <c r="G81" s="120">
        <v>20</v>
      </c>
      <c r="H81" s="121">
        <v>17</v>
      </c>
      <c r="I81" s="122" t="s">
        <v>503</v>
      </c>
      <c r="J81" s="120">
        <v>1481</v>
      </c>
      <c r="K81" s="121">
        <v>1221</v>
      </c>
      <c r="L81" s="122">
        <v>0.82444294395678597</v>
      </c>
      <c r="M81" s="115">
        <v>1.3324450366422385E-2</v>
      </c>
      <c r="N81" s="115">
        <v>1.3731825525040387E-2</v>
      </c>
      <c r="O81" s="115">
        <v>0.98667554963357762</v>
      </c>
      <c r="P81" s="115">
        <v>0.98626817447495962</v>
      </c>
      <c r="Q81" s="115">
        <v>6.5719477221480331E-3</v>
      </c>
    </row>
    <row r="82" spans="1:17" s="116" customFormat="1" x14ac:dyDescent="0.2">
      <c r="A82" s="117" t="s">
        <v>18</v>
      </c>
      <c r="B82" s="118">
        <v>23440</v>
      </c>
      <c r="C82" s="119" t="s">
        <v>257</v>
      </c>
      <c r="D82" s="120">
        <v>559</v>
      </c>
      <c r="E82" s="121">
        <v>464</v>
      </c>
      <c r="F82" s="122">
        <v>0.83005366726296959</v>
      </c>
      <c r="G82" s="120">
        <v>22</v>
      </c>
      <c r="H82" s="121">
        <v>17</v>
      </c>
      <c r="I82" s="122" t="s">
        <v>503</v>
      </c>
      <c r="J82" s="120">
        <v>537</v>
      </c>
      <c r="K82" s="121">
        <v>447</v>
      </c>
      <c r="L82" s="122">
        <v>0.83240223463687146</v>
      </c>
      <c r="M82" s="123">
        <v>3.9355992844364938E-2</v>
      </c>
      <c r="N82" s="115">
        <v>3.6637931034482756E-2</v>
      </c>
      <c r="O82" s="115">
        <v>0.96064400715563503</v>
      </c>
      <c r="P82" s="115">
        <v>0.96336206896551724</v>
      </c>
      <c r="Q82" s="115">
        <v>2.4475141750038309E-3</v>
      </c>
    </row>
    <row r="83" spans="1:17" s="116" customFormat="1" x14ac:dyDescent="0.2">
      <c r="A83" s="117" t="s">
        <v>18</v>
      </c>
      <c r="B83" s="118">
        <v>23441</v>
      </c>
      <c r="C83" s="119" t="s">
        <v>258</v>
      </c>
      <c r="D83" s="120">
        <v>3579</v>
      </c>
      <c r="E83" s="121">
        <v>2938</v>
      </c>
      <c r="F83" s="122">
        <v>0.82089969265157869</v>
      </c>
      <c r="G83" s="120">
        <v>248</v>
      </c>
      <c r="H83" s="121">
        <v>222</v>
      </c>
      <c r="I83" s="122">
        <v>0.89516129032258063</v>
      </c>
      <c r="J83" s="120">
        <v>3331</v>
      </c>
      <c r="K83" s="121">
        <v>2716</v>
      </c>
      <c r="L83" s="122">
        <v>0.81537075953167215</v>
      </c>
      <c r="M83" s="115">
        <v>6.929309863090248E-2</v>
      </c>
      <c r="N83" s="115">
        <v>7.5561606535057863E-2</v>
      </c>
      <c r="O83" s="115">
        <v>0.93070690136909751</v>
      </c>
      <c r="P83" s="115">
        <v>0.92443839346494217</v>
      </c>
      <c r="Q83" s="115">
        <v>1.5670220451410932E-2</v>
      </c>
    </row>
    <row r="84" spans="1:17" s="116" customFormat="1" x14ac:dyDescent="0.2">
      <c r="A84" s="117" t="s">
        <v>18</v>
      </c>
      <c r="B84" s="118">
        <v>23442</v>
      </c>
      <c r="C84" s="119" t="s">
        <v>259</v>
      </c>
      <c r="D84" s="120">
        <v>1307</v>
      </c>
      <c r="E84" s="121">
        <v>1067</v>
      </c>
      <c r="F84" s="122">
        <v>0.81637337413925015</v>
      </c>
      <c r="G84" s="120">
        <v>22</v>
      </c>
      <c r="H84" s="121">
        <v>20</v>
      </c>
      <c r="I84" s="122" t="s">
        <v>503</v>
      </c>
      <c r="J84" s="120">
        <v>1285</v>
      </c>
      <c r="K84" s="121">
        <v>1047</v>
      </c>
      <c r="L84" s="122">
        <v>0.81478599221789882</v>
      </c>
      <c r="M84" s="115">
        <v>1.6832440703902066E-2</v>
      </c>
      <c r="N84" s="115">
        <v>1.874414245548266E-2</v>
      </c>
      <c r="O84" s="115">
        <v>0.98316755929609789</v>
      </c>
      <c r="P84" s="115">
        <v>0.98125585754451738</v>
      </c>
      <c r="Q84" s="115">
        <v>5.7225420871735372E-3</v>
      </c>
    </row>
    <row r="85" spans="1:17" s="116" customFormat="1" x14ac:dyDescent="0.2">
      <c r="A85" s="117" t="s">
        <v>18</v>
      </c>
      <c r="B85" s="118">
        <v>23443</v>
      </c>
      <c r="C85" s="119" t="s">
        <v>260</v>
      </c>
      <c r="D85" s="120">
        <v>16</v>
      </c>
      <c r="E85" s="121">
        <v>13</v>
      </c>
      <c r="F85" s="122" t="s">
        <v>503</v>
      </c>
      <c r="G85" s="120">
        <v>0</v>
      </c>
      <c r="H85" s="121">
        <v>0</v>
      </c>
      <c r="I85" s="122" t="s">
        <v>503</v>
      </c>
      <c r="J85" s="120">
        <v>16</v>
      </c>
      <c r="K85" s="121">
        <v>13</v>
      </c>
      <c r="L85" s="122" t="s">
        <v>503</v>
      </c>
      <c r="M85" s="115">
        <v>0</v>
      </c>
      <c r="N85" s="115">
        <v>0</v>
      </c>
      <c r="O85" s="115">
        <v>1</v>
      </c>
      <c r="P85" s="115">
        <v>1</v>
      </c>
      <c r="Q85" s="115">
        <v>7.0054072987587291E-5</v>
      </c>
    </row>
    <row r="86" spans="1:17" s="116" customFormat="1" x14ac:dyDescent="0.2">
      <c r="A86" s="117" t="s">
        <v>18</v>
      </c>
      <c r="B86" s="118">
        <v>23444</v>
      </c>
      <c r="C86" s="119" t="s">
        <v>261</v>
      </c>
      <c r="D86" s="120">
        <v>95</v>
      </c>
      <c r="E86" s="121">
        <v>87</v>
      </c>
      <c r="F86" s="122" t="s">
        <v>503</v>
      </c>
      <c r="G86" s="120">
        <v>16</v>
      </c>
      <c r="H86" s="121">
        <v>15</v>
      </c>
      <c r="I86" s="122" t="s">
        <v>503</v>
      </c>
      <c r="J86" s="120">
        <v>79</v>
      </c>
      <c r="K86" s="121">
        <v>72</v>
      </c>
      <c r="L86" s="122" t="s">
        <v>503</v>
      </c>
      <c r="M86" s="123">
        <v>0.16842105263157894</v>
      </c>
      <c r="N86" s="115">
        <v>0.17241379310344829</v>
      </c>
      <c r="O86" s="115">
        <v>0.83157894736842108</v>
      </c>
      <c r="P86" s="115">
        <v>0.82758620689655171</v>
      </c>
      <c r="Q86" s="115">
        <v>4.1594605836379957E-4</v>
      </c>
    </row>
    <row r="87" spans="1:17" s="116" customFormat="1" x14ac:dyDescent="0.2">
      <c r="A87" s="117" t="s">
        <v>18</v>
      </c>
      <c r="B87" s="118">
        <v>24005</v>
      </c>
      <c r="C87" s="119" t="s">
        <v>262</v>
      </c>
      <c r="D87" s="120">
        <v>232</v>
      </c>
      <c r="E87" s="121">
        <v>200</v>
      </c>
      <c r="F87" s="122">
        <v>0.86206896551724133</v>
      </c>
      <c r="G87" s="120">
        <v>181</v>
      </c>
      <c r="H87" s="121">
        <v>161</v>
      </c>
      <c r="I87" s="122">
        <v>0.88950276243093918</v>
      </c>
      <c r="J87" s="120">
        <v>51</v>
      </c>
      <c r="K87" s="121">
        <v>39</v>
      </c>
      <c r="L87" s="122" t="s">
        <v>503</v>
      </c>
      <c r="M87" s="123">
        <v>0.78017241379310343</v>
      </c>
      <c r="N87" s="115">
        <v>0.80500000000000005</v>
      </c>
      <c r="O87" s="115">
        <v>0.21982758620689657</v>
      </c>
      <c r="P87" s="115">
        <v>0.19499999999999995</v>
      </c>
      <c r="Q87" s="115">
        <v>1.0157840583200157E-3</v>
      </c>
    </row>
    <row r="88" spans="1:17" s="116" customFormat="1" x14ac:dyDescent="0.2">
      <c r="A88" s="117" t="s">
        <v>18</v>
      </c>
      <c r="B88" s="118">
        <v>24006</v>
      </c>
      <c r="C88" s="119" t="s">
        <v>263</v>
      </c>
      <c r="D88" s="120">
        <v>219</v>
      </c>
      <c r="E88" s="121">
        <v>204</v>
      </c>
      <c r="F88" s="122">
        <v>0.93150684931506844</v>
      </c>
      <c r="G88" s="120">
        <v>151</v>
      </c>
      <c r="H88" s="121">
        <v>139</v>
      </c>
      <c r="I88" s="122">
        <v>0.92052980132450335</v>
      </c>
      <c r="J88" s="120">
        <v>68</v>
      </c>
      <c r="K88" s="121">
        <v>65</v>
      </c>
      <c r="L88" s="122" t="s">
        <v>503</v>
      </c>
      <c r="M88" s="115">
        <v>0.68949771689497719</v>
      </c>
      <c r="N88" s="115">
        <v>0.68137254901960786</v>
      </c>
      <c r="O88" s="115">
        <v>0.31050228310502281</v>
      </c>
      <c r="P88" s="115">
        <v>0.31862745098039214</v>
      </c>
      <c r="Q88" s="115">
        <v>9.5886512401760114E-4</v>
      </c>
    </row>
    <row r="89" spans="1:17" s="116" customFormat="1" x14ac:dyDescent="0.2">
      <c r="A89" s="117" t="s">
        <v>18</v>
      </c>
      <c r="B89" s="118">
        <v>24127</v>
      </c>
      <c r="C89" s="119" t="s">
        <v>264</v>
      </c>
      <c r="D89" s="120">
        <v>125</v>
      </c>
      <c r="E89" s="121">
        <v>112</v>
      </c>
      <c r="F89" s="122">
        <v>0.89600000000000002</v>
      </c>
      <c r="G89" s="120">
        <v>115</v>
      </c>
      <c r="H89" s="121">
        <v>103</v>
      </c>
      <c r="I89" s="122">
        <v>0.89565217391304353</v>
      </c>
      <c r="J89" s="120">
        <v>10</v>
      </c>
      <c r="K89" s="121">
        <v>9</v>
      </c>
      <c r="L89" s="122" t="s">
        <v>503</v>
      </c>
      <c r="M89" s="123">
        <v>0.92</v>
      </c>
      <c r="N89" s="115">
        <v>0.9196428571428571</v>
      </c>
      <c r="O89" s="115">
        <v>7.999999999999996E-2</v>
      </c>
      <c r="P89" s="115">
        <v>8.0357142857142905E-2</v>
      </c>
      <c r="Q89" s="115">
        <v>5.4729744521552577E-4</v>
      </c>
    </row>
    <row r="90" spans="1:17" s="116" customFormat="1" x14ac:dyDescent="0.2">
      <c r="A90" s="117" t="s">
        <v>18</v>
      </c>
      <c r="B90" s="118">
        <v>24130</v>
      </c>
      <c r="C90" s="119" t="s">
        <v>265</v>
      </c>
      <c r="D90" s="120">
        <v>6</v>
      </c>
      <c r="E90" s="121">
        <v>6</v>
      </c>
      <c r="F90" s="122" t="s">
        <v>503</v>
      </c>
      <c r="G90" s="120">
        <v>5</v>
      </c>
      <c r="H90" s="121">
        <v>5</v>
      </c>
      <c r="I90" s="122" t="s">
        <v>503</v>
      </c>
      <c r="J90" s="120">
        <v>1</v>
      </c>
      <c r="K90" s="121">
        <v>1</v>
      </c>
      <c r="L90" s="122" t="s">
        <v>503</v>
      </c>
      <c r="M90" s="123">
        <v>0.83333333333333337</v>
      </c>
      <c r="N90" s="115">
        <v>0.83333333333333337</v>
      </c>
      <c r="O90" s="115">
        <v>0.16666666666666663</v>
      </c>
      <c r="P90" s="115">
        <v>0.16666666666666663</v>
      </c>
      <c r="Q90" s="115">
        <v>2.6270277370345236E-5</v>
      </c>
    </row>
    <row r="91" spans="1:17" s="116" customFormat="1" x14ac:dyDescent="0.2">
      <c r="A91" s="117" t="s">
        <v>18</v>
      </c>
      <c r="B91" s="118">
        <v>24231</v>
      </c>
      <c r="C91" s="119" t="s">
        <v>266</v>
      </c>
      <c r="D91" s="120">
        <v>9</v>
      </c>
      <c r="E91" s="121">
        <v>9</v>
      </c>
      <c r="F91" s="122" t="s">
        <v>503</v>
      </c>
      <c r="G91" s="120">
        <v>9</v>
      </c>
      <c r="H91" s="121">
        <v>9</v>
      </c>
      <c r="I91" s="122" t="s">
        <v>503</v>
      </c>
      <c r="J91" s="120">
        <v>0</v>
      </c>
      <c r="K91" s="121">
        <v>0</v>
      </c>
      <c r="L91" s="122" t="s">
        <v>503</v>
      </c>
      <c r="M91" s="115">
        <v>1</v>
      </c>
      <c r="N91" s="115">
        <v>1</v>
      </c>
      <c r="O91" s="115">
        <v>0</v>
      </c>
      <c r="P91" s="115">
        <v>0</v>
      </c>
      <c r="Q91" s="115">
        <v>3.9405416055517851E-5</v>
      </c>
    </row>
    <row r="92" spans="1:17" s="116" customFormat="1" x14ac:dyDescent="0.2">
      <c r="A92" s="117" t="s">
        <v>18</v>
      </c>
      <c r="B92" s="118">
        <v>24238</v>
      </c>
      <c r="C92" s="119" t="s">
        <v>267</v>
      </c>
      <c r="D92" s="120">
        <v>392</v>
      </c>
      <c r="E92" s="121">
        <v>325</v>
      </c>
      <c r="F92" s="122">
        <v>0.82908163265306123</v>
      </c>
      <c r="G92" s="120">
        <v>338</v>
      </c>
      <c r="H92" s="121">
        <v>278</v>
      </c>
      <c r="I92" s="122">
        <v>0.8224852071005917</v>
      </c>
      <c r="J92" s="120">
        <v>54</v>
      </c>
      <c r="K92" s="121">
        <v>47</v>
      </c>
      <c r="L92" s="122" t="s">
        <v>503</v>
      </c>
      <c r="M92" s="115">
        <v>0.86224489795918369</v>
      </c>
      <c r="N92" s="115">
        <v>0.85538461538461541</v>
      </c>
      <c r="O92" s="115">
        <v>0.13775510204081631</v>
      </c>
      <c r="P92" s="115">
        <v>0.14461538461538459</v>
      </c>
      <c r="Q92" s="115">
        <v>1.7163247881958887E-3</v>
      </c>
    </row>
    <row r="93" spans="1:17" s="116" customFormat="1" x14ac:dyDescent="0.2">
      <c r="A93" s="117" t="s">
        <v>18</v>
      </c>
      <c r="B93" s="118">
        <v>24239</v>
      </c>
      <c r="C93" s="119" t="s">
        <v>268</v>
      </c>
      <c r="D93" s="120">
        <v>155</v>
      </c>
      <c r="E93" s="121">
        <v>126</v>
      </c>
      <c r="F93" s="122">
        <v>0.81290322580645158</v>
      </c>
      <c r="G93" s="120">
        <v>133</v>
      </c>
      <c r="H93" s="121">
        <v>110</v>
      </c>
      <c r="I93" s="122">
        <v>0.82706766917293228</v>
      </c>
      <c r="J93" s="120">
        <v>22</v>
      </c>
      <c r="K93" s="121">
        <v>16</v>
      </c>
      <c r="L93" s="122" t="s">
        <v>503</v>
      </c>
      <c r="M93" s="115">
        <v>0.85806451612903223</v>
      </c>
      <c r="N93" s="115">
        <v>0.87301587301587302</v>
      </c>
      <c r="O93" s="115">
        <v>0.14193548387096777</v>
      </c>
      <c r="P93" s="115">
        <v>0.12698412698412698</v>
      </c>
      <c r="Q93" s="115">
        <v>6.7864883206725192E-4</v>
      </c>
    </row>
    <row r="94" spans="1:17" s="116" customFormat="1" x14ac:dyDescent="0.2">
      <c r="A94" s="117" t="s">
        <v>18</v>
      </c>
      <c r="B94" s="118">
        <v>24240</v>
      </c>
      <c r="C94" s="119" t="s">
        <v>269</v>
      </c>
      <c r="D94" s="120">
        <v>1544</v>
      </c>
      <c r="E94" s="121">
        <v>1277</v>
      </c>
      <c r="F94" s="122">
        <v>0.82707253886010368</v>
      </c>
      <c r="G94" s="120">
        <v>1431</v>
      </c>
      <c r="H94" s="121">
        <v>1186</v>
      </c>
      <c r="I94" s="122">
        <v>0.8287910552061496</v>
      </c>
      <c r="J94" s="120">
        <v>113</v>
      </c>
      <c r="K94" s="121">
        <v>91</v>
      </c>
      <c r="L94" s="122">
        <v>0.80530973451327437</v>
      </c>
      <c r="M94" s="115">
        <v>0.92681347150259064</v>
      </c>
      <c r="N94" s="115">
        <v>0.92873923257635083</v>
      </c>
      <c r="O94" s="115">
        <v>7.3186528497409364E-2</v>
      </c>
      <c r="P94" s="115">
        <v>7.1260767423649174E-2</v>
      </c>
      <c r="Q94" s="115">
        <v>6.7602180433021736E-3</v>
      </c>
    </row>
    <row r="95" spans="1:17" s="116" customFormat="1" x14ac:dyDescent="0.2">
      <c r="A95" s="117" t="s">
        <v>18</v>
      </c>
      <c r="B95" s="118">
        <v>24241</v>
      </c>
      <c r="C95" s="119" t="s">
        <v>270</v>
      </c>
      <c r="D95" s="120">
        <v>157</v>
      </c>
      <c r="E95" s="121">
        <v>136</v>
      </c>
      <c r="F95" s="122">
        <v>0.86624203821656054</v>
      </c>
      <c r="G95" s="120">
        <v>134</v>
      </c>
      <c r="H95" s="121">
        <v>117</v>
      </c>
      <c r="I95" s="122">
        <v>0.87313432835820892</v>
      </c>
      <c r="J95" s="120">
        <v>23</v>
      </c>
      <c r="K95" s="121">
        <v>19</v>
      </c>
      <c r="L95" s="122" t="s">
        <v>503</v>
      </c>
      <c r="M95" s="123">
        <v>0.85350318471337583</v>
      </c>
      <c r="N95" s="115">
        <v>0.86029411764705888</v>
      </c>
      <c r="O95" s="115">
        <v>0.14649681528662417</v>
      </c>
      <c r="P95" s="115">
        <v>0.13970588235294112</v>
      </c>
      <c r="Q95" s="115">
        <v>6.8740559119070033E-4</v>
      </c>
    </row>
    <row r="96" spans="1:17" s="116" customFormat="1" x14ac:dyDescent="0.2">
      <c r="A96" s="117" t="s">
        <v>18</v>
      </c>
      <c r="B96" s="118">
        <v>24242</v>
      </c>
      <c r="C96" s="119" t="s">
        <v>271</v>
      </c>
      <c r="D96" s="120">
        <v>51</v>
      </c>
      <c r="E96" s="121">
        <v>45</v>
      </c>
      <c r="F96" s="122" t="s">
        <v>503</v>
      </c>
      <c r="G96" s="120">
        <v>47</v>
      </c>
      <c r="H96" s="121">
        <v>43</v>
      </c>
      <c r="I96" s="122" t="s">
        <v>503</v>
      </c>
      <c r="J96" s="120">
        <v>4</v>
      </c>
      <c r="K96" s="121">
        <v>2</v>
      </c>
      <c r="L96" s="122" t="s">
        <v>503</v>
      </c>
      <c r="M96" s="123">
        <v>0.92156862745098034</v>
      </c>
      <c r="N96" s="115">
        <v>0.9555555555555556</v>
      </c>
      <c r="O96" s="115">
        <v>7.8431372549019662E-2</v>
      </c>
      <c r="P96" s="115">
        <v>4.4444444444444398E-2</v>
      </c>
      <c r="Q96" s="115">
        <v>2.232973576479345E-4</v>
      </c>
    </row>
    <row r="97" spans="1:17" s="116" customFormat="1" x14ac:dyDescent="0.2">
      <c r="A97" s="117" t="s">
        <v>18</v>
      </c>
      <c r="B97" s="118">
        <v>24313</v>
      </c>
      <c r="C97" s="119" t="s">
        <v>272</v>
      </c>
      <c r="D97" s="120">
        <v>21</v>
      </c>
      <c r="E97" s="121">
        <v>19</v>
      </c>
      <c r="F97" s="122" t="s">
        <v>503</v>
      </c>
      <c r="G97" s="120">
        <v>3</v>
      </c>
      <c r="H97" s="121">
        <v>3</v>
      </c>
      <c r="I97" s="122" t="s">
        <v>503</v>
      </c>
      <c r="J97" s="120">
        <v>18</v>
      </c>
      <c r="K97" s="121">
        <v>16</v>
      </c>
      <c r="L97" s="122" t="s">
        <v>503</v>
      </c>
      <c r="M97" s="123">
        <v>0.14285714285714285</v>
      </c>
      <c r="N97" s="115">
        <v>0.15789473684210525</v>
      </c>
      <c r="O97" s="115">
        <v>0.85714285714285721</v>
      </c>
      <c r="P97" s="115">
        <v>0.84210526315789469</v>
      </c>
      <c r="Q97" s="115">
        <v>9.1945970796208329E-5</v>
      </c>
    </row>
    <row r="98" spans="1:17" s="116" customFormat="1" x14ac:dyDescent="0.2">
      <c r="A98" s="117" t="s">
        <v>18</v>
      </c>
      <c r="B98" s="118">
        <v>24315</v>
      </c>
      <c r="C98" s="119" t="s">
        <v>273</v>
      </c>
      <c r="D98" s="120">
        <v>11</v>
      </c>
      <c r="E98" s="121">
        <v>11</v>
      </c>
      <c r="F98" s="122" t="s">
        <v>503</v>
      </c>
      <c r="G98" s="120">
        <v>11</v>
      </c>
      <c r="H98" s="121">
        <v>11</v>
      </c>
      <c r="I98" s="122" t="s">
        <v>503</v>
      </c>
      <c r="J98" s="120">
        <v>0</v>
      </c>
      <c r="K98" s="121">
        <v>0</v>
      </c>
      <c r="L98" s="122" t="s">
        <v>503</v>
      </c>
      <c r="M98" s="123">
        <v>1</v>
      </c>
      <c r="N98" s="115">
        <v>1</v>
      </c>
      <c r="O98" s="115">
        <v>0</v>
      </c>
      <c r="P98" s="115">
        <v>0</v>
      </c>
      <c r="Q98" s="115">
        <v>4.8162175178966267E-5</v>
      </c>
    </row>
    <row r="99" spans="1:17" s="116" customFormat="1" x14ac:dyDescent="0.2">
      <c r="A99" s="117" t="s">
        <v>18</v>
      </c>
      <c r="B99" s="118">
        <v>24317</v>
      </c>
      <c r="C99" s="119" t="s">
        <v>274</v>
      </c>
      <c r="D99" s="120">
        <v>508</v>
      </c>
      <c r="E99" s="121">
        <v>466</v>
      </c>
      <c r="F99" s="122">
        <v>0.91732283464566933</v>
      </c>
      <c r="G99" s="120">
        <v>441</v>
      </c>
      <c r="H99" s="121">
        <v>404</v>
      </c>
      <c r="I99" s="122">
        <v>0.91609977324263037</v>
      </c>
      <c r="J99" s="120">
        <v>67</v>
      </c>
      <c r="K99" s="121">
        <v>62</v>
      </c>
      <c r="L99" s="122" t="s">
        <v>503</v>
      </c>
      <c r="M99" s="115">
        <v>0.86811023622047245</v>
      </c>
      <c r="N99" s="115">
        <v>0.86695278969957079</v>
      </c>
      <c r="O99" s="115">
        <v>0.13188976377952755</v>
      </c>
      <c r="P99" s="115">
        <v>0.13304721030042921</v>
      </c>
      <c r="Q99" s="115">
        <v>2.2242168173558967E-3</v>
      </c>
    </row>
    <row r="100" spans="1:17" s="116" customFormat="1" x14ac:dyDescent="0.2">
      <c r="A100" s="117" t="s">
        <v>18</v>
      </c>
      <c r="B100" s="118">
        <v>24318</v>
      </c>
      <c r="C100" s="119" t="s">
        <v>275</v>
      </c>
      <c r="D100" s="120">
        <v>85</v>
      </c>
      <c r="E100" s="121">
        <v>71</v>
      </c>
      <c r="F100" s="122" t="s">
        <v>503</v>
      </c>
      <c r="G100" s="120">
        <v>47</v>
      </c>
      <c r="H100" s="121">
        <v>41</v>
      </c>
      <c r="I100" s="122" t="s">
        <v>503</v>
      </c>
      <c r="J100" s="120">
        <v>38</v>
      </c>
      <c r="K100" s="121">
        <v>30</v>
      </c>
      <c r="L100" s="122" t="s">
        <v>503</v>
      </c>
      <c r="M100" s="123">
        <v>0.55294117647058827</v>
      </c>
      <c r="N100" s="115">
        <v>0.57746478873239437</v>
      </c>
      <c r="O100" s="115">
        <v>0.44705882352941173</v>
      </c>
      <c r="P100" s="115">
        <v>0.42253521126760563</v>
      </c>
      <c r="Q100" s="115">
        <v>3.7216226274655752E-4</v>
      </c>
    </row>
    <row r="101" spans="1:17" s="116" customFormat="1" x14ac:dyDescent="0.2">
      <c r="A101" s="117" t="s">
        <v>18</v>
      </c>
      <c r="B101" s="118">
        <v>24319</v>
      </c>
      <c r="C101" s="119" t="s">
        <v>276</v>
      </c>
      <c r="D101" s="120">
        <v>17</v>
      </c>
      <c r="E101" s="121">
        <v>16</v>
      </c>
      <c r="F101" s="122" t="s">
        <v>503</v>
      </c>
      <c r="G101" s="120">
        <v>16</v>
      </c>
      <c r="H101" s="121">
        <v>15</v>
      </c>
      <c r="I101" s="122" t="s">
        <v>503</v>
      </c>
      <c r="J101" s="120">
        <v>1</v>
      </c>
      <c r="K101" s="121">
        <v>1</v>
      </c>
      <c r="L101" s="122" t="s">
        <v>503</v>
      </c>
      <c r="M101" s="123">
        <v>0.94117647058823528</v>
      </c>
      <c r="N101" s="115">
        <v>0.9375</v>
      </c>
      <c r="O101" s="115">
        <v>5.8823529411764719E-2</v>
      </c>
      <c r="P101" s="115">
        <v>6.25E-2</v>
      </c>
      <c r="Q101" s="115">
        <v>7.4432452549311496E-5</v>
      </c>
    </row>
    <row r="102" spans="1:17" s="116" customFormat="1" x14ac:dyDescent="0.2">
      <c r="A102" s="117" t="s">
        <v>18</v>
      </c>
      <c r="B102" s="118">
        <v>24320</v>
      </c>
      <c r="C102" s="119" t="s">
        <v>277</v>
      </c>
      <c r="D102" s="120">
        <v>75</v>
      </c>
      <c r="E102" s="121">
        <v>63</v>
      </c>
      <c r="F102" s="122" t="s">
        <v>503</v>
      </c>
      <c r="G102" s="120">
        <v>17</v>
      </c>
      <c r="H102" s="121">
        <v>16</v>
      </c>
      <c r="I102" s="122" t="s">
        <v>503</v>
      </c>
      <c r="J102" s="120">
        <v>58</v>
      </c>
      <c r="K102" s="121">
        <v>47</v>
      </c>
      <c r="L102" s="122" t="s">
        <v>503</v>
      </c>
      <c r="M102" s="123">
        <v>0.22666666666666666</v>
      </c>
      <c r="N102" s="115">
        <v>0.25396825396825395</v>
      </c>
      <c r="O102" s="115">
        <v>0.77333333333333332</v>
      </c>
      <c r="P102" s="115">
        <v>0.74603174603174605</v>
      </c>
      <c r="Q102" s="115">
        <v>3.2837846712931542E-4</v>
      </c>
    </row>
    <row r="103" spans="1:17" s="116" customFormat="1" x14ac:dyDescent="0.2">
      <c r="A103" s="117" t="s">
        <v>18</v>
      </c>
      <c r="B103" s="118">
        <v>24321</v>
      </c>
      <c r="C103" s="119" t="s">
        <v>278</v>
      </c>
      <c r="D103" s="120">
        <v>55</v>
      </c>
      <c r="E103" s="121">
        <v>54</v>
      </c>
      <c r="F103" s="122" t="s">
        <v>503</v>
      </c>
      <c r="G103" s="120">
        <v>45</v>
      </c>
      <c r="H103" s="121">
        <v>44</v>
      </c>
      <c r="I103" s="122" t="s">
        <v>503</v>
      </c>
      <c r="J103" s="120">
        <v>10</v>
      </c>
      <c r="K103" s="121">
        <v>10</v>
      </c>
      <c r="L103" s="122" t="s">
        <v>503</v>
      </c>
      <c r="M103" s="123">
        <v>0.81818181818181823</v>
      </c>
      <c r="N103" s="115">
        <v>0.81481481481481477</v>
      </c>
      <c r="O103" s="115">
        <v>0.18181818181818177</v>
      </c>
      <c r="P103" s="115">
        <v>0.18518518518518523</v>
      </c>
      <c r="Q103" s="115">
        <v>2.4081087589483132E-4</v>
      </c>
    </row>
    <row r="104" spans="1:17" s="116" customFormat="1" x14ac:dyDescent="0.2">
      <c r="A104" s="117" t="s">
        <v>18</v>
      </c>
      <c r="B104" s="118">
        <v>25108</v>
      </c>
      <c r="C104" s="119" t="s">
        <v>279</v>
      </c>
      <c r="D104" s="120">
        <v>27</v>
      </c>
      <c r="E104" s="121">
        <v>25</v>
      </c>
      <c r="F104" s="122" t="s">
        <v>503</v>
      </c>
      <c r="G104" s="120">
        <v>3</v>
      </c>
      <c r="H104" s="121">
        <v>3</v>
      </c>
      <c r="I104" s="122" t="s">
        <v>503</v>
      </c>
      <c r="J104" s="120">
        <v>24</v>
      </c>
      <c r="K104" s="121">
        <v>22</v>
      </c>
      <c r="L104" s="122" t="s">
        <v>503</v>
      </c>
      <c r="M104" s="123">
        <v>0.1111111111111111</v>
      </c>
      <c r="N104" s="115">
        <v>0.12</v>
      </c>
      <c r="O104" s="115">
        <v>0.88888888888888884</v>
      </c>
      <c r="P104" s="115">
        <v>0.88</v>
      </c>
      <c r="Q104" s="115">
        <v>1.1821624816655356E-4</v>
      </c>
    </row>
    <row r="105" spans="1:17" s="116" customFormat="1" x14ac:dyDescent="0.2">
      <c r="A105" s="117" t="s">
        <v>18</v>
      </c>
      <c r="B105" s="118">
        <v>25123</v>
      </c>
      <c r="C105" s="119" t="s">
        <v>280</v>
      </c>
      <c r="D105" s="120">
        <v>37</v>
      </c>
      <c r="E105" s="121">
        <v>26</v>
      </c>
      <c r="F105" s="122" t="s">
        <v>503</v>
      </c>
      <c r="G105" s="120">
        <v>0</v>
      </c>
      <c r="H105" s="121">
        <v>0</v>
      </c>
      <c r="I105" s="122" t="s">
        <v>503</v>
      </c>
      <c r="J105" s="120">
        <v>37</v>
      </c>
      <c r="K105" s="121">
        <v>26</v>
      </c>
      <c r="L105" s="122" t="s">
        <v>503</v>
      </c>
      <c r="M105" s="123">
        <v>0</v>
      </c>
      <c r="N105" s="115">
        <v>0</v>
      </c>
      <c r="O105" s="115">
        <v>1</v>
      </c>
      <c r="P105" s="115">
        <v>1</v>
      </c>
      <c r="Q105" s="115">
        <v>1.6200004378379561E-4</v>
      </c>
    </row>
    <row r="106" spans="1:17" s="116" customFormat="1" x14ac:dyDescent="0.2">
      <c r="A106" s="117" t="s">
        <v>18</v>
      </c>
      <c r="B106" s="118">
        <v>25126</v>
      </c>
      <c r="C106" s="119" t="s">
        <v>281</v>
      </c>
      <c r="D106" s="120">
        <v>12</v>
      </c>
      <c r="E106" s="121">
        <v>8</v>
      </c>
      <c r="F106" s="122" t="s">
        <v>503</v>
      </c>
      <c r="G106" s="120">
        <v>0</v>
      </c>
      <c r="H106" s="121">
        <v>0</v>
      </c>
      <c r="I106" s="122" t="s">
        <v>503</v>
      </c>
      <c r="J106" s="120">
        <v>12</v>
      </c>
      <c r="K106" s="121">
        <v>8</v>
      </c>
      <c r="L106" s="122" t="s">
        <v>503</v>
      </c>
      <c r="M106" s="123">
        <v>0</v>
      </c>
      <c r="N106" s="115">
        <v>0</v>
      </c>
      <c r="O106" s="115">
        <v>1</v>
      </c>
      <c r="P106" s="115">
        <v>1</v>
      </c>
      <c r="Q106" s="115">
        <v>5.2540554740690472E-5</v>
      </c>
    </row>
    <row r="107" spans="1:17" s="116" customFormat="1" x14ac:dyDescent="0.2">
      <c r="A107" s="117" t="s">
        <v>18</v>
      </c>
      <c r="B107" s="118">
        <v>25133</v>
      </c>
      <c r="C107" s="119" t="s">
        <v>282</v>
      </c>
      <c r="D107" s="120">
        <v>452</v>
      </c>
      <c r="E107" s="121">
        <v>347</v>
      </c>
      <c r="F107" s="122">
        <v>0.76769911504424782</v>
      </c>
      <c r="G107" s="120">
        <v>11</v>
      </c>
      <c r="H107" s="121">
        <v>9</v>
      </c>
      <c r="I107" s="122" t="s">
        <v>503</v>
      </c>
      <c r="J107" s="120">
        <v>441</v>
      </c>
      <c r="K107" s="121">
        <v>338</v>
      </c>
      <c r="L107" s="122">
        <v>0.76643990929705219</v>
      </c>
      <c r="M107" s="115">
        <v>2.4336283185840708E-2</v>
      </c>
      <c r="N107" s="115">
        <v>2.5936599423631124E-2</v>
      </c>
      <c r="O107" s="115">
        <v>0.97566371681415931</v>
      </c>
      <c r="P107" s="115">
        <v>0.97406340057636887</v>
      </c>
      <c r="Q107" s="115">
        <v>1.9790275618993412E-3</v>
      </c>
    </row>
    <row r="108" spans="1:17" s="116" customFormat="1" x14ac:dyDescent="0.2">
      <c r="A108" s="117" t="s">
        <v>18</v>
      </c>
      <c r="B108" s="118">
        <v>25134</v>
      </c>
      <c r="C108" s="119" t="s">
        <v>283</v>
      </c>
      <c r="D108" s="120">
        <v>30</v>
      </c>
      <c r="E108" s="121">
        <v>27</v>
      </c>
      <c r="F108" s="122" t="s">
        <v>503</v>
      </c>
      <c r="G108" s="120">
        <v>0</v>
      </c>
      <c r="H108" s="121">
        <v>0</v>
      </c>
      <c r="I108" s="122" t="s">
        <v>503</v>
      </c>
      <c r="J108" s="120">
        <v>30</v>
      </c>
      <c r="K108" s="121">
        <v>27</v>
      </c>
      <c r="L108" s="122" t="s">
        <v>503</v>
      </c>
      <c r="M108" s="123">
        <v>0</v>
      </c>
      <c r="N108" s="115">
        <v>0</v>
      </c>
      <c r="O108" s="115">
        <v>1</v>
      </c>
      <c r="P108" s="115">
        <v>1</v>
      </c>
      <c r="Q108" s="115">
        <v>1.3135138685172617E-4</v>
      </c>
    </row>
    <row r="109" spans="1:17" s="116" customFormat="1" x14ac:dyDescent="0.2">
      <c r="A109" s="117" t="s">
        <v>18</v>
      </c>
      <c r="B109" s="118">
        <v>25136</v>
      </c>
      <c r="C109" s="119" t="s">
        <v>284</v>
      </c>
      <c r="D109" s="120">
        <v>22</v>
      </c>
      <c r="E109" s="121">
        <v>16</v>
      </c>
      <c r="F109" s="122" t="s">
        <v>503</v>
      </c>
      <c r="G109" s="120">
        <v>0</v>
      </c>
      <c r="H109" s="121">
        <v>0</v>
      </c>
      <c r="I109" s="122" t="s">
        <v>503</v>
      </c>
      <c r="J109" s="120">
        <v>22</v>
      </c>
      <c r="K109" s="121">
        <v>16</v>
      </c>
      <c r="L109" s="122" t="s">
        <v>503</v>
      </c>
      <c r="M109" s="123">
        <v>0</v>
      </c>
      <c r="N109" s="115">
        <v>0</v>
      </c>
      <c r="O109" s="115">
        <v>1</v>
      </c>
      <c r="P109" s="115">
        <v>1</v>
      </c>
      <c r="Q109" s="115">
        <v>9.6324350357932534E-5</v>
      </c>
    </row>
    <row r="110" spans="1:17" s="116" customFormat="1" x14ac:dyDescent="0.2">
      <c r="A110" s="117" t="s">
        <v>18</v>
      </c>
      <c r="B110" s="118">
        <v>25137</v>
      </c>
      <c r="C110" s="119" t="s">
        <v>285</v>
      </c>
      <c r="D110" s="120">
        <v>256</v>
      </c>
      <c r="E110" s="121">
        <v>232</v>
      </c>
      <c r="F110" s="122">
        <v>0.90625</v>
      </c>
      <c r="G110" s="120">
        <v>72</v>
      </c>
      <c r="H110" s="121">
        <v>67</v>
      </c>
      <c r="I110" s="122" t="s">
        <v>503</v>
      </c>
      <c r="J110" s="120">
        <v>184</v>
      </c>
      <c r="K110" s="121">
        <v>165</v>
      </c>
      <c r="L110" s="122">
        <v>0.89673913043478259</v>
      </c>
      <c r="M110" s="115">
        <v>0.28125</v>
      </c>
      <c r="N110" s="115">
        <v>0.28879310344827586</v>
      </c>
      <c r="O110" s="115">
        <v>0.71875</v>
      </c>
      <c r="P110" s="115">
        <v>0.7112068965517242</v>
      </c>
      <c r="Q110" s="115">
        <v>1.1208651678013967E-3</v>
      </c>
    </row>
    <row r="111" spans="1:17" s="116" customFormat="1" ht="24" x14ac:dyDescent="0.2">
      <c r="A111" s="117" t="s">
        <v>18</v>
      </c>
      <c r="B111" s="118">
        <v>25211</v>
      </c>
      <c r="C111" s="119" t="s">
        <v>286</v>
      </c>
      <c r="D111" s="120">
        <v>1172</v>
      </c>
      <c r="E111" s="121">
        <v>1074</v>
      </c>
      <c r="F111" s="122">
        <v>0.91638225255972694</v>
      </c>
      <c r="G111" s="120">
        <v>6</v>
      </c>
      <c r="H111" s="121">
        <v>6</v>
      </c>
      <c r="I111" s="122" t="s">
        <v>503</v>
      </c>
      <c r="J111" s="120">
        <v>1166</v>
      </c>
      <c r="K111" s="121">
        <v>1068</v>
      </c>
      <c r="L111" s="122">
        <v>0.91595197255574612</v>
      </c>
      <c r="M111" s="115">
        <v>5.1194539249146756E-3</v>
      </c>
      <c r="N111" s="115">
        <v>5.5865921787709499E-3</v>
      </c>
      <c r="O111" s="115">
        <v>0.99488054607508536</v>
      </c>
      <c r="P111" s="115">
        <v>0.994413407821229</v>
      </c>
      <c r="Q111" s="115">
        <v>5.1314608463407692E-3</v>
      </c>
    </row>
    <row r="112" spans="1:17" s="116" customFormat="1" ht="24" x14ac:dyDescent="0.2">
      <c r="A112" s="117" t="s">
        <v>18</v>
      </c>
      <c r="B112" s="118">
        <v>25212</v>
      </c>
      <c r="C112" s="119" t="s">
        <v>287</v>
      </c>
      <c r="D112" s="120">
        <v>838</v>
      </c>
      <c r="E112" s="121">
        <v>740</v>
      </c>
      <c r="F112" s="122">
        <v>0.883054892601432</v>
      </c>
      <c r="G112" s="120">
        <v>9</v>
      </c>
      <c r="H112" s="121">
        <v>8</v>
      </c>
      <c r="I112" s="122" t="s">
        <v>503</v>
      </c>
      <c r="J112" s="120">
        <v>829</v>
      </c>
      <c r="K112" s="121">
        <v>732</v>
      </c>
      <c r="L112" s="122">
        <v>0.88299155609167668</v>
      </c>
      <c r="M112" s="115">
        <v>1.0739856801909307E-2</v>
      </c>
      <c r="N112" s="115">
        <v>1.0810810810810811E-2</v>
      </c>
      <c r="O112" s="115">
        <v>0.98926014319809075</v>
      </c>
      <c r="P112" s="115">
        <v>0.98918918918918919</v>
      </c>
      <c r="Q112" s="115">
        <v>3.6690820727248844E-3</v>
      </c>
    </row>
    <row r="113" spans="1:17" s="116" customFormat="1" x14ac:dyDescent="0.2">
      <c r="A113" s="117" t="s">
        <v>18</v>
      </c>
      <c r="B113" s="118">
        <v>25213</v>
      </c>
      <c r="C113" s="119" t="s">
        <v>288</v>
      </c>
      <c r="D113" s="120">
        <v>932</v>
      </c>
      <c r="E113" s="121">
        <v>760</v>
      </c>
      <c r="F113" s="122">
        <v>0.81545064377682408</v>
      </c>
      <c r="G113" s="120">
        <v>12</v>
      </c>
      <c r="H113" s="121">
        <v>8</v>
      </c>
      <c r="I113" s="122" t="s">
        <v>503</v>
      </c>
      <c r="J113" s="120">
        <v>920</v>
      </c>
      <c r="K113" s="121">
        <v>752</v>
      </c>
      <c r="L113" s="122">
        <v>0.81739130434782614</v>
      </c>
      <c r="M113" s="115">
        <v>1.2875536480686695E-2</v>
      </c>
      <c r="N113" s="115">
        <v>1.0526315789473684E-2</v>
      </c>
      <c r="O113" s="115">
        <v>0.98712446351931327</v>
      </c>
      <c r="P113" s="115">
        <v>0.98947368421052628</v>
      </c>
      <c r="Q113" s="115">
        <v>4.08064975152696E-3</v>
      </c>
    </row>
    <row r="114" spans="1:17" s="116" customFormat="1" x14ac:dyDescent="0.2">
      <c r="A114" s="117" t="s">
        <v>18</v>
      </c>
      <c r="B114" s="118">
        <v>25217</v>
      </c>
      <c r="C114" s="119" t="s">
        <v>289</v>
      </c>
      <c r="D114" s="120">
        <v>682</v>
      </c>
      <c r="E114" s="121">
        <v>601</v>
      </c>
      <c r="F114" s="122">
        <v>0.88123167155425219</v>
      </c>
      <c r="G114" s="120">
        <v>21</v>
      </c>
      <c r="H114" s="121">
        <v>19</v>
      </c>
      <c r="I114" s="122" t="s">
        <v>503</v>
      </c>
      <c r="J114" s="120">
        <v>661</v>
      </c>
      <c r="K114" s="121">
        <v>582</v>
      </c>
      <c r="L114" s="122">
        <v>0.88048411497730716</v>
      </c>
      <c r="M114" s="115">
        <v>3.0791788856304986E-2</v>
      </c>
      <c r="N114" s="115">
        <v>3.1613976705490848E-2</v>
      </c>
      <c r="O114" s="115">
        <v>0.96920821114369504</v>
      </c>
      <c r="P114" s="115">
        <v>0.96838602329450918</v>
      </c>
      <c r="Q114" s="115">
        <v>2.9860548610959083E-3</v>
      </c>
    </row>
    <row r="115" spans="1:17" s="116" customFormat="1" x14ac:dyDescent="0.2">
      <c r="A115" s="117" t="s">
        <v>18</v>
      </c>
      <c r="B115" s="118">
        <v>25218</v>
      </c>
      <c r="C115" s="119" t="s">
        <v>290</v>
      </c>
      <c r="D115" s="120">
        <v>11607</v>
      </c>
      <c r="E115" s="121">
        <v>10127</v>
      </c>
      <c r="F115" s="122">
        <v>0.87249073834754887</v>
      </c>
      <c r="G115" s="120">
        <v>315</v>
      </c>
      <c r="H115" s="121">
        <v>272</v>
      </c>
      <c r="I115" s="122">
        <v>0.86349206349206353</v>
      </c>
      <c r="J115" s="120">
        <v>11292</v>
      </c>
      <c r="K115" s="121">
        <v>9855</v>
      </c>
      <c r="L115" s="122">
        <v>0.87274176408076509</v>
      </c>
      <c r="M115" s="115">
        <v>2.7138795554406823E-2</v>
      </c>
      <c r="N115" s="115">
        <v>2.6858892070702082E-2</v>
      </c>
      <c r="O115" s="115">
        <v>0.97286120444559321</v>
      </c>
      <c r="P115" s="115">
        <v>0.97314110792929787</v>
      </c>
      <c r="Q115" s="115">
        <v>5.081985157293286E-2</v>
      </c>
    </row>
    <row r="116" spans="1:17" s="116" customFormat="1" ht="24" x14ac:dyDescent="0.2">
      <c r="A116" s="117" t="s">
        <v>18</v>
      </c>
      <c r="B116" s="118">
        <v>25219</v>
      </c>
      <c r="C116" s="119" t="s">
        <v>291</v>
      </c>
      <c r="D116" s="120">
        <v>1438</v>
      </c>
      <c r="E116" s="121">
        <v>1244</v>
      </c>
      <c r="F116" s="122">
        <v>0.86509040333796938</v>
      </c>
      <c r="G116" s="120">
        <v>24</v>
      </c>
      <c r="H116" s="121">
        <v>21</v>
      </c>
      <c r="I116" s="122" t="s">
        <v>503</v>
      </c>
      <c r="J116" s="120">
        <v>1414</v>
      </c>
      <c r="K116" s="121">
        <v>1223</v>
      </c>
      <c r="L116" s="122">
        <v>0.86492220650636498</v>
      </c>
      <c r="M116" s="115">
        <v>1.6689847009735744E-2</v>
      </c>
      <c r="N116" s="115">
        <v>1.6881028938906754E-2</v>
      </c>
      <c r="O116" s="115">
        <v>0.98331015299026425</v>
      </c>
      <c r="P116" s="115">
        <v>0.98311897106109325</v>
      </c>
      <c r="Q116" s="115">
        <v>6.2961098097594082E-3</v>
      </c>
    </row>
    <row r="117" spans="1:17" s="116" customFormat="1" x14ac:dyDescent="0.2">
      <c r="A117" s="117" t="s">
        <v>18</v>
      </c>
      <c r="B117" s="118">
        <v>25220</v>
      </c>
      <c r="C117" s="119" t="s">
        <v>292</v>
      </c>
      <c r="D117" s="120">
        <v>1394</v>
      </c>
      <c r="E117" s="121">
        <v>1214</v>
      </c>
      <c r="F117" s="122">
        <v>0.87087517934002867</v>
      </c>
      <c r="G117" s="120">
        <v>66</v>
      </c>
      <c r="H117" s="121">
        <v>60</v>
      </c>
      <c r="I117" s="122" t="s">
        <v>503</v>
      </c>
      <c r="J117" s="120">
        <v>1328</v>
      </c>
      <c r="K117" s="121">
        <v>1154</v>
      </c>
      <c r="L117" s="122">
        <v>0.86897590361445787</v>
      </c>
      <c r="M117" s="115">
        <v>4.7345767575322814E-2</v>
      </c>
      <c r="N117" s="115">
        <v>4.9423393739703461E-2</v>
      </c>
      <c r="O117" s="115">
        <v>0.95265423242467717</v>
      </c>
      <c r="P117" s="115">
        <v>0.9505766062602965</v>
      </c>
      <c r="Q117" s="115">
        <v>6.1034611090435426E-3</v>
      </c>
    </row>
    <row r="118" spans="1:17" s="116" customFormat="1" x14ac:dyDescent="0.2">
      <c r="A118" s="117" t="s">
        <v>18</v>
      </c>
      <c r="B118" s="118">
        <v>25305</v>
      </c>
      <c r="C118" s="119" t="s">
        <v>293</v>
      </c>
      <c r="D118" s="120">
        <v>176</v>
      </c>
      <c r="E118" s="121">
        <v>165</v>
      </c>
      <c r="F118" s="122">
        <v>0.9375</v>
      </c>
      <c r="G118" s="120">
        <v>13</v>
      </c>
      <c r="H118" s="121">
        <v>13</v>
      </c>
      <c r="I118" s="122" t="s">
        <v>503</v>
      </c>
      <c r="J118" s="120">
        <v>163</v>
      </c>
      <c r="K118" s="121">
        <v>152</v>
      </c>
      <c r="L118" s="122">
        <v>0.93251533742331283</v>
      </c>
      <c r="M118" s="123">
        <v>7.3863636363636367E-2</v>
      </c>
      <c r="N118" s="115">
        <v>7.8787878787878782E-2</v>
      </c>
      <c r="O118" s="115">
        <v>0.92613636363636365</v>
      </c>
      <c r="P118" s="115">
        <v>0.92121212121212126</v>
      </c>
      <c r="Q118" s="115">
        <v>7.7059480286346027E-4</v>
      </c>
    </row>
    <row r="119" spans="1:17" s="116" customFormat="1" x14ac:dyDescent="0.2">
      <c r="A119" s="117" t="s">
        <v>18</v>
      </c>
      <c r="B119" s="118">
        <v>25306</v>
      </c>
      <c r="C119" s="119" t="s">
        <v>294</v>
      </c>
      <c r="D119" s="120">
        <v>368</v>
      </c>
      <c r="E119" s="121">
        <v>354</v>
      </c>
      <c r="F119" s="122">
        <v>0.96195652173913049</v>
      </c>
      <c r="G119" s="120">
        <v>16</v>
      </c>
      <c r="H119" s="121">
        <v>16</v>
      </c>
      <c r="I119" s="122" t="s">
        <v>503</v>
      </c>
      <c r="J119" s="120">
        <v>352</v>
      </c>
      <c r="K119" s="121">
        <v>338</v>
      </c>
      <c r="L119" s="122">
        <v>0.96022727272727271</v>
      </c>
      <c r="M119" s="115">
        <v>4.3478260869565216E-2</v>
      </c>
      <c r="N119" s="115">
        <v>4.519774011299435E-2</v>
      </c>
      <c r="O119" s="115">
        <v>0.95652173913043481</v>
      </c>
      <c r="P119" s="115">
        <v>0.95480225988700562</v>
      </c>
      <c r="Q119" s="115">
        <v>1.6112436787145078E-3</v>
      </c>
    </row>
    <row r="120" spans="1:17" s="116" customFormat="1" x14ac:dyDescent="0.2">
      <c r="A120" s="117" t="s">
        <v>18</v>
      </c>
      <c r="B120" s="118">
        <v>25307</v>
      </c>
      <c r="C120" s="119" t="s">
        <v>295</v>
      </c>
      <c r="D120" s="120">
        <v>337</v>
      </c>
      <c r="E120" s="121">
        <v>314</v>
      </c>
      <c r="F120" s="122">
        <v>0.93175074183976259</v>
      </c>
      <c r="G120" s="120">
        <v>30</v>
      </c>
      <c r="H120" s="121">
        <v>30</v>
      </c>
      <c r="I120" s="122" t="s">
        <v>503</v>
      </c>
      <c r="J120" s="120">
        <v>307</v>
      </c>
      <c r="K120" s="121">
        <v>284</v>
      </c>
      <c r="L120" s="122">
        <v>0.92508143322475567</v>
      </c>
      <c r="M120" s="115">
        <v>8.9020771513353122E-2</v>
      </c>
      <c r="N120" s="115">
        <v>9.5541401273885357E-2</v>
      </c>
      <c r="O120" s="115">
        <v>0.91097922848664692</v>
      </c>
      <c r="P120" s="115">
        <v>0.90445859872611467</v>
      </c>
      <c r="Q120" s="115">
        <v>1.4755139123010573E-3</v>
      </c>
    </row>
    <row r="121" spans="1:17" s="116" customFormat="1" x14ac:dyDescent="0.2">
      <c r="A121" s="117" t="s">
        <v>18</v>
      </c>
      <c r="B121" s="124">
        <v>25421</v>
      </c>
      <c r="C121" s="119" t="s">
        <v>296</v>
      </c>
      <c r="D121" s="120">
        <v>11</v>
      </c>
      <c r="E121" s="121">
        <v>10</v>
      </c>
      <c r="F121" s="122" t="s">
        <v>503</v>
      </c>
      <c r="G121" s="120">
        <v>3</v>
      </c>
      <c r="H121" s="121">
        <v>3</v>
      </c>
      <c r="I121" s="122" t="s">
        <v>503</v>
      </c>
      <c r="J121" s="120">
        <v>8</v>
      </c>
      <c r="K121" s="121">
        <v>7</v>
      </c>
      <c r="L121" s="122" t="s">
        <v>503</v>
      </c>
      <c r="M121" s="115">
        <v>0.27272727272727271</v>
      </c>
      <c r="N121" s="115">
        <v>0.3</v>
      </c>
      <c r="O121" s="115">
        <v>0.72727272727272729</v>
      </c>
      <c r="P121" s="115">
        <v>0.7</v>
      </c>
      <c r="Q121" s="115">
        <v>4.8162175178966267E-5</v>
      </c>
    </row>
    <row r="122" spans="1:17" s="116" customFormat="1" x14ac:dyDescent="0.2">
      <c r="A122" s="117" t="s">
        <v>18</v>
      </c>
      <c r="B122" s="118">
        <v>25425</v>
      </c>
      <c r="C122" s="119" t="s">
        <v>297</v>
      </c>
      <c r="D122" s="120">
        <v>4</v>
      </c>
      <c r="E122" s="121">
        <v>3</v>
      </c>
      <c r="F122" s="122" t="s">
        <v>503</v>
      </c>
      <c r="G122" s="120">
        <v>0</v>
      </c>
      <c r="H122" s="121">
        <v>0</v>
      </c>
      <c r="I122" s="122" t="s">
        <v>503</v>
      </c>
      <c r="J122" s="120">
        <v>4</v>
      </c>
      <c r="K122" s="121">
        <v>3</v>
      </c>
      <c r="L122" s="122" t="s">
        <v>503</v>
      </c>
      <c r="M122" s="123">
        <v>0</v>
      </c>
      <c r="N122" s="115">
        <v>0</v>
      </c>
      <c r="O122" s="115">
        <v>1</v>
      </c>
      <c r="P122" s="115">
        <v>1</v>
      </c>
      <c r="Q122" s="115">
        <v>1.7513518246896823E-5</v>
      </c>
    </row>
    <row r="123" spans="1:17" s="116" customFormat="1" x14ac:dyDescent="0.2">
      <c r="A123" s="117" t="s">
        <v>18</v>
      </c>
      <c r="B123" s="118">
        <v>25431</v>
      </c>
      <c r="C123" s="119" t="s">
        <v>298</v>
      </c>
      <c r="D123" s="120">
        <v>2135</v>
      </c>
      <c r="E123" s="121">
        <v>1771</v>
      </c>
      <c r="F123" s="122">
        <v>0.82950819672131149</v>
      </c>
      <c r="G123" s="120">
        <v>41</v>
      </c>
      <c r="H123" s="121">
        <v>37</v>
      </c>
      <c r="I123" s="122" t="s">
        <v>503</v>
      </c>
      <c r="J123" s="120">
        <v>2094</v>
      </c>
      <c r="K123" s="121">
        <v>1734</v>
      </c>
      <c r="L123" s="122">
        <v>0.82808022922636104</v>
      </c>
      <c r="M123" s="115">
        <v>1.9203747072599531E-2</v>
      </c>
      <c r="N123" s="115">
        <v>2.0892151326933936E-2</v>
      </c>
      <c r="O123" s="115">
        <v>0.98079625292740047</v>
      </c>
      <c r="P123" s="115">
        <v>0.97910784867306611</v>
      </c>
      <c r="Q123" s="115">
        <v>9.3478403642811795E-3</v>
      </c>
    </row>
    <row r="124" spans="1:17" s="116" customFormat="1" x14ac:dyDescent="0.2">
      <c r="A124" s="117" t="s">
        <v>18</v>
      </c>
      <c r="B124" s="118">
        <v>25432</v>
      </c>
      <c r="C124" s="119" t="s">
        <v>299</v>
      </c>
      <c r="D124" s="120">
        <v>126</v>
      </c>
      <c r="E124" s="121">
        <v>110</v>
      </c>
      <c r="F124" s="122">
        <v>0.87301587301587302</v>
      </c>
      <c r="G124" s="120">
        <v>2</v>
      </c>
      <c r="H124" s="121">
        <v>2</v>
      </c>
      <c r="I124" s="122" t="s">
        <v>503</v>
      </c>
      <c r="J124" s="120">
        <v>124</v>
      </c>
      <c r="K124" s="121">
        <v>108</v>
      </c>
      <c r="L124" s="122">
        <v>0.87096774193548387</v>
      </c>
      <c r="M124" s="123">
        <v>1.5873015873015872E-2</v>
      </c>
      <c r="N124" s="115">
        <v>1.8181818181818181E-2</v>
      </c>
      <c r="O124" s="115">
        <v>0.98412698412698418</v>
      </c>
      <c r="P124" s="115">
        <v>0.98181818181818181</v>
      </c>
      <c r="Q124" s="115">
        <v>5.5167582477724992E-4</v>
      </c>
    </row>
    <row r="125" spans="1:17" s="116" customFormat="1" x14ac:dyDescent="0.2">
      <c r="A125" s="117" t="s">
        <v>18</v>
      </c>
      <c r="B125" s="118">
        <v>25433</v>
      </c>
      <c r="C125" s="119" t="s">
        <v>300</v>
      </c>
      <c r="D125" s="120">
        <v>1698</v>
      </c>
      <c r="E125" s="121">
        <v>1528</v>
      </c>
      <c r="F125" s="122">
        <v>0.89988221436984683</v>
      </c>
      <c r="G125" s="120">
        <v>65</v>
      </c>
      <c r="H125" s="121">
        <v>60</v>
      </c>
      <c r="I125" s="122" t="s">
        <v>503</v>
      </c>
      <c r="J125" s="120">
        <v>1633</v>
      </c>
      <c r="K125" s="121">
        <v>1468</v>
      </c>
      <c r="L125" s="122">
        <v>0.89895897121861601</v>
      </c>
      <c r="M125" s="123">
        <v>3.828032979976443E-2</v>
      </c>
      <c r="N125" s="115">
        <v>3.9267015706806283E-2</v>
      </c>
      <c r="O125" s="115">
        <v>0.96171967020023552</v>
      </c>
      <c r="P125" s="115">
        <v>0.96073298429319376</v>
      </c>
      <c r="Q125" s="115">
        <v>7.4344884958077017E-3</v>
      </c>
    </row>
    <row r="126" spans="1:17" s="116" customFormat="1" x14ac:dyDescent="0.2">
      <c r="A126" s="117" t="s">
        <v>18</v>
      </c>
      <c r="B126" s="118">
        <v>25434</v>
      </c>
      <c r="C126" s="119" t="s">
        <v>301</v>
      </c>
      <c r="D126" s="120">
        <v>4021</v>
      </c>
      <c r="E126" s="121">
        <v>3300</v>
      </c>
      <c r="F126" s="122">
        <v>0.82069137030589401</v>
      </c>
      <c r="G126" s="120">
        <v>141</v>
      </c>
      <c r="H126" s="121">
        <v>124</v>
      </c>
      <c r="I126" s="122">
        <v>0.87943262411347523</v>
      </c>
      <c r="J126" s="120">
        <v>3880</v>
      </c>
      <c r="K126" s="121">
        <v>3176</v>
      </c>
      <c r="L126" s="122">
        <v>0.81855670103092781</v>
      </c>
      <c r="M126" s="115">
        <v>3.5065904003979111E-2</v>
      </c>
      <c r="N126" s="115">
        <v>3.7575757575757575E-2</v>
      </c>
      <c r="O126" s="115">
        <v>0.96493409599602087</v>
      </c>
      <c r="P126" s="115">
        <v>0.9624242424242424</v>
      </c>
      <c r="Q126" s="115">
        <v>1.7605464217693031E-2</v>
      </c>
    </row>
    <row r="127" spans="1:17" s="116" customFormat="1" x14ac:dyDescent="0.2">
      <c r="A127" s="117" t="s">
        <v>18</v>
      </c>
      <c r="B127" s="118">
        <v>25435</v>
      </c>
      <c r="C127" s="119" t="s">
        <v>302</v>
      </c>
      <c r="D127" s="120">
        <v>3485</v>
      </c>
      <c r="E127" s="121">
        <v>2947</v>
      </c>
      <c r="F127" s="122">
        <v>0.84562410329985649</v>
      </c>
      <c r="G127" s="120">
        <v>68</v>
      </c>
      <c r="H127" s="121">
        <v>58</v>
      </c>
      <c r="I127" s="122" t="s">
        <v>503</v>
      </c>
      <c r="J127" s="120">
        <v>3417</v>
      </c>
      <c r="K127" s="121">
        <v>2889</v>
      </c>
      <c r="L127" s="122">
        <v>0.845478489903424</v>
      </c>
      <c r="M127" s="115">
        <v>1.9512195121951219E-2</v>
      </c>
      <c r="N127" s="115">
        <v>1.9681031557516118E-2</v>
      </c>
      <c r="O127" s="115">
        <v>0.98048780487804876</v>
      </c>
      <c r="P127" s="115">
        <v>0.9803189684424839</v>
      </c>
      <c r="Q127" s="115">
        <v>1.5258652772608858E-2</v>
      </c>
    </row>
    <row r="128" spans="1:17" s="116" customFormat="1" x14ac:dyDescent="0.2">
      <c r="A128" s="117" t="s">
        <v>18</v>
      </c>
      <c r="B128" s="118">
        <v>25436</v>
      </c>
      <c r="C128" s="119" t="s">
        <v>303</v>
      </c>
      <c r="D128" s="120">
        <v>224</v>
      </c>
      <c r="E128" s="121">
        <v>185</v>
      </c>
      <c r="F128" s="122">
        <v>0.8258928571428571</v>
      </c>
      <c r="G128" s="120">
        <v>14</v>
      </c>
      <c r="H128" s="121">
        <v>14</v>
      </c>
      <c r="I128" s="122" t="s">
        <v>503</v>
      </c>
      <c r="J128" s="120">
        <v>210</v>
      </c>
      <c r="K128" s="121">
        <v>171</v>
      </c>
      <c r="L128" s="122">
        <v>0.81428571428571428</v>
      </c>
      <c r="M128" s="115">
        <v>6.25E-2</v>
      </c>
      <c r="N128" s="115">
        <v>7.567567567567568E-2</v>
      </c>
      <c r="O128" s="115">
        <v>0.9375</v>
      </c>
      <c r="P128" s="115">
        <v>0.92432432432432432</v>
      </c>
      <c r="Q128" s="115">
        <v>9.8075702182622211E-4</v>
      </c>
    </row>
    <row r="129" spans="1:17" s="116" customFormat="1" x14ac:dyDescent="0.2">
      <c r="A129" s="117" t="s">
        <v>18</v>
      </c>
      <c r="B129" s="118">
        <v>25521</v>
      </c>
      <c r="C129" s="119" t="s">
        <v>304</v>
      </c>
      <c r="D129" s="120">
        <v>54</v>
      </c>
      <c r="E129" s="121">
        <v>49</v>
      </c>
      <c r="F129" s="122" t="s">
        <v>503</v>
      </c>
      <c r="G129" s="120">
        <v>13</v>
      </c>
      <c r="H129" s="121">
        <v>11</v>
      </c>
      <c r="I129" s="122" t="s">
        <v>503</v>
      </c>
      <c r="J129" s="120">
        <v>41</v>
      </c>
      <c r="K129" s="121">
        <v>38</v>
      </c>
      <c r="L129" s="122" t="s">
        <v>503</v>
      </c>
      <c r="M129" s="115">
        <v>0.24074074074074073</v>
      </c>
      <c r="N129" s="115">
        <v>0.22448979591836735</v>
      </c>
      <c r="O129" s="115">
        <v>0.7592592592592593</v>
      </c>
      <c r="P129" s="115">
        <v>0.77551020408163263</v>
      </c>
      <c r="Q129" s="115">
        <v>2.3643249633310712E-4</v>
      </c>
    </row>
    <row r="130" spans="1:17" s="116" customFormat="1" x14ac:dyDescent="0.2">
      <c r="A130" s="117" t="s">
        <v>18</v>
      </c>
      <c r="B130" s="118">
        <v>25523</v>
      </c>
      <c r="C130" s="119" t="s">
        <v>305</v>
      </c>
      <c r="D130" s="120">
        <v>6259</v>
      </c>
      <c r="E130" s="121">
        <v>4992</v>
      </c>
      <c r="F130" s="122">
        <v>0.79757149704425623</v>
      </c>
      <c r="G130" s="120">
        <v>106</v>
      </c>
      <c r="H130" s="121">
        <v>89</v>
      </c>
      <c r="I130" s="122">
        <v>0.839622641509434</v>
      </c>
      <c r="J130" s="120">
        <v>6153</v>
      </c>
      <c r="K130" s="121">
        <v>4903</v>
      </c>
      <c r="L130" s="122">
        <v>0.79684706647163983</v>
      </c>
      <c r="M130" s="115">
        <v>1.6935612717686531E-2</v>
      </c>
      <c r="N130" s="115">
        <v>1.782852564102564E-2</v>
      </c>
      <c r="O130" s="115">
        <v>0.98306438728231349</v>
      </c>
      <c r="P130" s="115">
        <v>0.98217147435897434</v>
      </c>
      <c r="Q130" s="115">
        <v>2.7404277676831804E-2</v>
      </c>
    </row>
    <row r="131" spans="1:17" s="116" customFormat="1" x14ac:dyDescent="0.2">
      <c r="A131" s="251" t="s">
        <v>44</v>
      </c>
      <c r="B131" s="252" t="s">
        <v>45</v>
      </c>
      <c r="C131" s="253" t="s">
        <v>44</v>
      </c>
      <c r="D131" s="203">
        <v>124824</v>
      </c>
      <c r="E131" s="204">
        <v>104302</v>
      </c>
      <c r="F131" s="205">
        <v>0.83559251426007819</v>
      </c>
      <c r="G131" s="206">
        <v>21832</v>
      </c>
      <c r="H131" s="204">
        <v>18969</v>
      </c>
      <c r="I131" s="205">
        <v>0.86886222059362406</v>
      </c>
      <c r="J131" s="206">
        <v>102992</v>
      </c>
      <c r="K131" s="204">
        <v>85333</v>
      </c>
      <c r="L131" s="205">
        <v>0.82854008078297348</v>
      </c>
      <c r="M131" s="207">
        <v>0.17490226238543871</v>
      </c>
      <c r="N131" s="207">
        <v>0.18186611953749687</v>
      </c>
      <c r="O131" s="207">
        <v>0.82509773761456129</v>
      </c>
      <c r="P131" s="208">
        <v>0.81813388046250313</v>
      </c>
      <c r="Q131" s="207">
        <v>0.54652685041266225</v>
      </c>
    </row>
    <row r="132" spans="1:17" s="116" customFormat="1" ht="24" x14ac:dyDescent="0.2">
      <c r="A132" s="117" t="s">
        <v>18</v>
      </c>
      <c r="B132" s="118">
        <v>31114</v>
      </c>
      <c r="C132" s="119" t="s">
        <v>306</v>
      </c>
      <c r="D132" s="120">
        <v>79</v>
      </c>
      <c r="E132" s="121">
        <v>72</v>
      </c>
      <c r="F132" s="122" t="s">
        <v>503</v>
      </c>
      <c r="G132" s="120">
        <v>11</v>
      </c>
      <c r="H132" s="121">
        <v>11</v>
      </c>
      <c r="I132" s="122" t="s">
        <v>503</v>
      </c>
      <c r="J132" s="120">
        <v>68</v>
      </c>
      <c r="K132" s="121">
        <v>61</v>
      </c>
      <c r="L132" s="122" t="s">
        <v>503</v>
      </c>
      <c r="M132" s="115">
        <v>0.13924050632911392</v>
      </c>
      <c r="N132" s="115">
        <v>0.15277777777777779</v>
      </c>
      <c r="O132" s="115">
        <v>0.86075949367088611</v>
      </c>
      <c r="P132" s="115">
        <v>0.84722222222222221</v>
      </c>
      <c r="Q132" s="115">
        <v>3.4589198537621224E-4</v>
      </c>
    </row>
    <row r="133" spans="1:17" s="116" customFormat="1" x14ac:dyDescent="0.2">
      <c r="A133" s="117" t="s">
        <v>18</v>
      </c>
      <c r="B133" s="118">
        <v>31117</v>
      </c>
      <c r="C133" s="119" t="s">
        <v>307</v>
      </c>
      <c r="D133" s="120">
        <v>1492</v>
      </c>
      <c r="E133" s="121">
        <v>1377</v>
      </c>
      <c r="F133" s="122">
        <v>0.92292225201072386</v>
      </c>
      <c r="G133" s="120">
        <v>54</v>
      </c>
      <c r="H133" s="121">
        <v>52</v>
      </c>
      <c r="I133" s="122" t="s">
        <v>503</v>
      </c>
      <c r="J133" s="120">
        <v>1438</v>
      </c>
      <c r="K133" s="121">
        <v>1325</v>
      </c>
      <c r="L133" s="122">
        <v>0.92141863699582749</v>
      </c>
      <c r="M133" s="123">
        <v>3.6193029490616625E-2</v>
      </c>
      <c r="N133" s="115">
        <v>3.776325344952796E-2</v>
      </c>
      <c r="O133" s="115">
        <v>0.96380697050938335</v>
      </c>
      <c r="P133" s="115">
        <v>0.96223674655047209</v>
      </c>
      <c r="Q133" s="115">
        <v>6.5325423060925147E-3</v>
      </c>
    </row>
    <row r="134" spans="1:17" s="116" customFormat="1" x14ac:dyDescent="0.2">
      <c r="A134" s="117" t="s">
        <v>18</v>
      </c>
      <c r="B134" s="118">
        <v>31118</v>
      </c>
      <c r="C134" s="119" t="s">
        <v>308</v>
      </c>
      <c r="D134" s="120">
        <v>1692</v>
      </c>
      <c r="E134" s="121">
        <v>1480</v>
      </c>
      <c r="F134" s="122">
        <v>0.87470449172576836</v>
      </c>
      <c r="G134" s="120">
        <v>112</v>
      </c>
      <c r="H134" s="121">
        <v>98</v>
      </c>
      <c r="I134" s="122">
        <v>0.875</v>
      </c>
      <c r="J134" s="120">
        <v>1580</v>
      </c>
      <c r="K134" s="121">
        <v>1382</v>
      </c>
      <c r="L134" s="122">
        <v>0.87468354430379747</v>
      </c>
      <c r="M134" s="123">
        <v>6.6193853427895979E-2</v>
      </c>
      <c r="N134" s="115">
        <v>6.621621621621622E-2</v>
      </c>
      <c r="O134" s="115">
        <v>0.93380614657210403</v>
      </c>
      <c r="P134" s="115">
        <v>0.93378378378378379</v>
      </c>
      <c r="Q134" s="115">
        <v>7.4082182184373561E-3</v>
      </c>
    </row>
    <row r="135" spans="1:17" s="116" customFormat="1" x14ac:dyDescent="0.2">
      <c r="A135" s="117" t="s">
        <v>18</v>
      </c>
      <c r="B135" s="118">
        <v>31119</v>
      </c>
      <c r="C135" s="119" t="s">
        <v>309</v>
      </c>
      <c r="D135" s="120">
        <v>46</v>
      </c>
      <c r="E135" s="121">
        <v>39</v>
      </c>
      <c r="F135" s="122" t="s">
        <v>503</v>
      </c>
      <c r="G135" s="120">
        <v>0</v>
      </c>
      <c r="H135" s="121">
        <v>0</v>
      </c>
      <c r="I135" s="122" t="s">
        <v>503</v>
      </c>
      <c r="J135" s="120">
        <v>46</v>
      </c>
      <c r="K135" s="121">
        <v>39</v>
      </c>
      <c r="L135" s="122" t="s">
        <v>503</v>
      </c>
      <c r="M135" s="115">
        <v>0</v>
      </c>
      <c r="N135" s="115">
        <v>0</v>
      </c>
      <c r="O135" s="115">
        <v>1</v>
      </c>
      <c r="P135" s="115">
        <v>1</v>
      </c>
      <c r="Q135" s="115">
        <v>2.0140545983931348E-4</v>
      </c>
    </row>
    <row r="136" spans="1:17" s="116" customFormat="1" x14ac:dyDescent="0.2">
      <c r="A136" s="117" t="s">
        <v>18</v>
      </c>
      <c r="B136" s="118">
        <v>31120</v>
      </c>
      <c r="C136" s="119" t="s">
        <v>310</v>
      </c>
      <c r="D136" s="120">
        <v>475</v>
      </c>
      <c r="E136" s="121">
        <v>435</v>
      </c>
      <c r="F136" s="122">
        <v>0.91578947368421049</v>
      </c>
      <c r="G136" s="120">
        <v>170</v>
      </c>
      <c r="H136" s="121">
        <v>163</v>
      </c>
      <c r="I136" s="122">
        <v>0.95882352941176474</v>
      </c>
      <c r="J136" s="120">
        <v>305</v>
      </c>
      <c r="K136" s="121">
        <v>272</v>
      </c>
      <c r="L136" s="122">
        <v>0.8918032786885246</v>
      </c>
      <c r="M136" s="115">
        <v>0.35789473684210527</v>
      </c>
      <c r="N136" s="115">
        <v>0.37471264367816093</v>
      </c>
      <c r="O136" s="115">
        <v>0.64210526315789473</v>
      </c>
      <c r="P136" s="115">
        <v>0.62528735632183907</v>
      </c>
      <c r="Q136" s="115">
        <v>2.0797302918189979E-3</v>
      </c>
    </row>
    <row r="137" spans="1:17" s="116" customFormat="1" x14ac:dyDescent="0.2">
      <c r="A137" s="117" t="s">
        <v>18</v>
      </c>
      <c r="B137" s="118">
        <v>31121</v>
      </c>
      <c r="C137" s="119" t="s">
        <v>311</v>
      </c>
      <c r="D137" s="120">
        <v>60</v>
      </c>
      <c r="E137" s="121">
        <v>53</v>
      </c>
      <c r="F137" s="122" t="s">
        <v>503</v>
      </c>
      <c r="G137" s="120">
        <v>7</v>
      </c>
      <c r="H137" s="121">
        <v>5</v>
      </c>
      <c r="I137" s="122" t="s">
        <v>503</v>
      </c>
      <c r="J137" s="120">
        <v>53</v>
      </c>
      <c r="K137" s="121">
        <v>48</v>
      </c>
      <c r="L137" s="122" t="s">
        <v>503</v>
      </c>
      <c r="M137" s="115">
        <v>0.11666666666666667</v>
      </c>
      <c r="N137" s="115">
        <v>9.4339622641509441E-2</v>
      </c>
      <c r="O137" s="115">
        <v>0.8833333333333333</v>
      </c>
      <c r="P137" s="115">
        <v>0.90566037735849059</v>
      </c>
      <c r="Q137" s="115">
        <v>2.6270277370345235E-4</v>
      </c>
    </row>
    <row r="138" spans="1:17" s="116" customFormat="1" x14ac:dyDescent="0.2">
      <c r="A138" s="117" t="s">
        <v>18</v>
      </c>
      <c r="B138" s="118">
        <v>31122</v>
      </c>
      <c r="C138" s="119" t="s">
        <v>312</v>
      </c>
      <c r="D138" s="120">
        <v>1606</v>
      </c>
      <c r="E138" s="121">
        <v>1339</v>
      </c>
      <c r="F138" s="122">
        <v>0.83374844333748444</v>
      </c>
      <c r="G138" s="120">
        <v>180</v>
      </c>
      <c r="H138" s="121">
        <v>153</v>
      </c>
      <c r="I138" s="122">
        <v>0.85</v>
      </c>
      <c r="J138" s="120">
        <v>1426</v>
      </c>
      <c r="K138" s="121">
        <v>1186</v>
      </c>
      <c r="L138" s="122">
        <v>0.83169705469845723</v>
      </c>
      <c r="M138" s="115">
        <v>0.11207970112079702</v>
      </c>
      <c r="N138" s="115">
        <v>0.11426437640029873</v>
      </c>
      <c r="O138" s="115">
        <v>0.88792029887920298</v>
      </c>
      <c r="P138" s="115">
        <v>0.88573562359970126</v>
      </c>
      <c r="Q138" s="115">
        <v>7.0316775761290742E-3</v>
      </c>
    </row>
    <row r="139" spans="1:17" s="116" customFormat="1" x14ac:dyDescent="0.2">
      <c r="A139" s="117" t="s">
        <v>18</v>
      </c>
      <c r="B139" s="118">
        <v>31214</v>
      </c>
      <c r="C139" s="119" t="s">
        <v>313</v>
      </c>
      <c r="D139" s="120">
        <v>5021</v>
      </c>
      <c r="E139" s="121">
        <v>4344</v>
      </c>
      <c r="F139" s="122">
        <v>0.865166301533559</v>
      </c>
      <c r="G139" s="120">
        <v>2786</v>
      </c>
      <c r="H139" s="121">
        <v>2457</v>
      </c>
      <c r="I139" s="122">
        <v>0.88190954773869346</v>
      </c>
      <c r="J139" s="120">
        <v>2235</v>
      </c>
      <c r="K139" s="121">
        <v>1887</v>
      </c>
      <c r="L139" s="122">
        <v>0.84429530201342284</v>
      </c>
      <c r="M139" s="115">
        <v>0.55486954789882492</v>
      </c>
      <c r="N139" s="115">
        <v>0.56560773480662985</v>
      </c>
      <c r="O139" s="115">
        <v>0.44513045210117508</v>
      </c>
      <c r="P139" s="115">
        <v>0.43439226519337015</v>
      </c>
      <c r="Q139" s="115">
        <v>2.1983843779417239E-2</v>
      </c>
    </row>
    <row r="140" spans="1:17" s="116" customFormat="1" x14ac:dyDescent="0.2">
      <c r="A140" s="117" t="s">
        <v>18</v>
      </c>
      <c r="B140" s="118">
        <v>31215</v>
      </c>
      <c r="C140" s="119" t="s">
        <v>314</v>
      </c>
      <c r="D140" s="120">
        <v>3964</v>
      </c>
      <c r="E140" s="121">
        <v>3362</v>
      </c>
      <c r="F140" s="122">
        <v>0.84813319878910187</v>
      </c>
      <c r="G140" s="120">
        <v>2976</v>
      </c>
      <c r="H140" s="121">
        <v>2566</v>
      </c>
      <c r="I140" s="122">
        <v>0.86223118279569888</v>
      </c>
      <c r="J140" s="120">
        <v>988</v>
      </c>
      <c r="K140" s="121">
        <v>796</v>
      </c>
      <c r="L140" s="122">
        <v>0.80566801619433204</v>
      </c>
      <c r="M140" s="115">
        <v>0.75075681130171545</v>
      </c>
      <c r="N140" s="115">
        <v>0.76323616894705537</v>
      </c>
      <c r="O140" s="115">
        <v>0.24924318869828455</v>
      </c>
      <c r="P140" s="115">
        <v>0.23676383105294463</v>
      </c>
      <c r="Q140" s="115">
        <v>1.7355896582674751E-2</v>
      </c>
    </row>
    <row r="141" spans="1:17" s="116" customFormat="1" ht="24" x14ac:dyDescent="0.2">
      <c r="A141" s="117" t="s">
        <v>18</v>
      </c>
      <c r="B141" s="118">
        <v>31216</v>
      </c>
      <c r="C141" s="119" t="s">
        <v>315</v>
      </c>
      <c r="D141" s="120">
        <v>4948</v>
      </c>
      <c r="E141" s="121">
        <v>4247</v>
      </c>
      <c r="F141" s="122">
        <v>0.8583265966046888</v>
      </c>
      <c r="G141" s="120">
        <v>2935</v>
      </c>
      <c r="H141" s="121">
        <v>2599</v>
      </c>
      <c r="I141" s="122">
        <v>0.88551959114139689</v>
      </c>
      <c r="J141" s="120">
        <v>2013</v>
      </c>
      <c r="K141" s="121">
        <v>1648</v>
      </c>
      <c r="L141" s="122">
        <v>0.81867858917039249</v>
      </c>
      <c r="M141" s="123">
        <v>0.59316895715440587</v>
      </c>
      <c r="N141" s="115">
        <v>0.61196138450671067</v>
      </c>
      <c r="O141" s="115">
        <v>0.40683104284559413</v>
      </c>
      <c r="P141" s="115">
        <v>0.38803861549328933</v>
      </c>
      <c r="Q141" s="115">
        <v>2.166422207141137E-2</v>
      </c>
    </row>
    <row r="142" spans="1:17" s="116" customFormat="1" ht="24" x14ac:dyDescent="0.2">
      <c r="A142" s="117" t="s">
        <v>18</v>
      </c>
      <c r="B142" s="118">
        <v>31217</v>
      </c>
      <c r="C142" s="119" t="s">
        <v>316</v>
      </c>
      <c r="D142" s="120">
        <v>292</v>
      </c>
      <c r="E142" s="121">
        <v>251</v>
      </c>
      <c r="F142" s="122">
        <v>0.8595890410958904</v>
      </c>
      <c r="G142" s="120">
        <v>32</v>
      </c>
      <c r="H142" s="121">
        <v>28</v>
      </c>
      <c r="I142" s="122" t="s">
        <v>503</v>
      </c>
      <c r="J142" s="120">
        <v>260</v>
      </c>
      <c r="K142" s="121">
        <v>223</v>
      </c>
      <c r="L142" s="122">
        <v>0.85769230769230764</v>
      </c>
      <c r="M142" s="115">
        <v>0.1095890410958904</v>
      </c>
      <c r="N142" s="115">
        <v>0.11155378486055777</v>
      </c>
      <c r="O142" s="115">
        <v>0.8904109589041096</v>
      </c>
      <c r="P142" s="115">
        <v>0.88844621513944222</v>
      </c>
      <c r="Q142" s="115">
        <v>1.278486832023468E-3</v>
      </c>
    </row>
    <row r="143" spans="1:17" s="116" customFormat="1" x14ac:dyDescent="0.2">
      <c r="A143" s="117" t="s">
        <v>18</v>
      </c>
      <c r="B143" s="118">
        <v>31218</v>
      </c>
      <c r="C143" s="119" t="s">
        <v>317</v>
      </c>
      <c r="D143" s="120">
        <v>2044</v>
      </c>
      <c r="E143" s="121">
        <v>1792</v>
      </c>
      <c r="F143" s="122">
        <v>0.87671232876712324</v>
      </c>
      <c r="G143" s="120">
        <v>1831</v>
      </c>
      <c r="H143" s="121">
        <v>1625</v>
      </c>
      <c r="I143" s="122">
        <v>0.88749317312943743</v>
      </c>
      <c r="J143" s="120">
        <v>213</v>
      </c>
      <c r="K143" s="121">
        <v>167</v>
      </c>
      <c r="L143" s="122">
        <v>0.784037558685446</v>
      </c>
      <c r="M143" s="115">
        <v>0.89579256360078274</v>
      </c>
      <c r="N143" s="115">
        <v>0.9068080357142857</v>
      </c>
      <c r="O143" s="115">
        <v>0.10420743639921726</v>
      </c>
      <c r="P143" s="115">
        <v>9.3191964285714302E-2</v>
      </c>
      <c r="Q143" s="115">
        <v>8.9494078241642763E-3</v>
      </c>
    </row>
    <row r="144" spans="1:17" s="116" customFormat="1" x14ac:dyDescent="0.2">
      <c r="A144" s="117" t="s">
        <v>18</v>
      </c>
      <c r="B144" s="118">
        <v>31219</v>
      </c>
      <c r="C144" s="119" t="s">
        <v>318</v>
      </c>
      <c r="D144" s="120">
        <v>211</v>
      </c>
      <c r="E144" s="121">
        <v>179</v>
      </c>
      <c r="F144" s="122">
        <v>0.84834123222748814</v>
      </c>
      <c r="G144" s="120">
        <v>123</v>
      </c>
      <c r="H144" s="121">
        <v>104</v>
      </c>
      <c r="I144" s="122">
        <v>0.84552845528455289</v>
      </c>
      <c r="J144" s="120">
        <v>88</v>
      </c>
      <c r="K144" s="121">
        <v>75</v>
      </c>
      <c r="L144" s="122" t="s">
        <v>503</v>
      </c>
      <c r="M144" s="123">
        <v>0.58293838862559244</v>
      </c>
      <c r="N144" s="115">
        <v>0.58100558659217882</v>
      </c>
      <c r="O144" s="115">
        <v>0.41706161137440756</v>
      </c>
      <c r="P144" s="115">
        <v>0.41899441340782118</v>
      </c>
      <c r="Q144" s="115">
        <v>9.2383808752380739E-4</v>
      </c>
    </row>
    <row r="145" spans="1:17" s="116" customFormat="1" x14ac:dyDescent="0.2">
      <c r="A145" s="117" t="s">
        <v>18</v>
      </c>
      <c r="B145" s="118">
        <v>31220</v>
      </c>
      <c r="C145" s="119" t="s">
        <v>319</v>
      </c>
      <c r="D145" s="120">
        <v>69</v>
      </c>
      <c r="E145" s="121">
        <v>59</v>
      </c>
      <c r="F145" s="122" t="s">
        <v>503</v>
      </c>
      <c r="G145" s="120">
        <v>43</v>
      </c>
      <c r="H145" s="121">
        <v>42</v>
      </c>
      <c r="I145" s="122" t="s">
        <v>503</v>
      </c>
      <c r="J145" s="120">
        <v>26</v>
      </c>
      <c r="K145" s="121">
        <v>17</v>
      </c>
      <c r="L145" s="122" t="s">
        <v>503</v>
      </c>
      <c r="M145" s="123">
        <v>0.62318840579710144</v>
      </c>
      <c r="N145" s="115">
        <v>0.71186440677966101</v>
      </c>
      <c r="O145" s="115">
        <v>0.37681159420289856</v>
      </c>
      <c r="P145" s="115">
        <v>0.28813559322033899</v>
      </c>
      <c r="Q145" s="115">
        <v>3.0210818975897019E-4</v>
      </c>
    </row>
    <row r="146" spans="1:17" s="116" customFormat="1" x14ac:dyDescent="0.2">
      <c r="A146" s="117" t="s">
        <v>18</v>
      </c>
      <c r="B146" s="118">
        <v>31221</v>
      </c>
      <c r="C146" s="119" t="s">
        <v>320</v>
      </c>
      <c r="D146" s="120">
        <v>178</v>
      </c>
      <c r="E146" s="121">
        <v>158</v>
      </c>
      <c r="F146" s="122">
        <v>0.88764044943820219</v>
      </c>
      <c r="G146" s="120">
        <v>33</v>
      </c>
      <c r="H146" s="121">
        <v>32</v>
      </c>
      <c r="I146" s="122" t="s">
        <v>503</v>
      </c>
      <c r="J146" s="120">
        <v>145</v>
      </c>
      <c r="K146" s="121">
        <v>126</v>
      </c>
      <c r="L146" s="122">
        <v>0.86896551724137927</v>
      </c>
      <c r="M146" s="123">
        <v>0.1853932584269663</v>
      </c>
      <c r="N146" s="115">
        <v>0.20253164556962025</v>
      </c>
      <c r="O146" s="115">
        <v>0.8146067415730337</v>
      </c>
      <c r="P146" s="115">
        <v>0.79746835443037978</v>
      </c>
      <c r="Q146" s="115">
        <v>7.7935156198690868E-4</v>
      </c>
    </row>
    <row r="147" spans="1:17" s="116" customFormat="1" x14ac:dyDescent="0.2">
      <c r="A147" s="117" t="s">
        <v>18</v>
      </c>
      <c r="B147" s="118">
        <v>32217</v>
      </c>
      <c r="C147" s="119" t="s">
        <v>321</v>
      </c>
      <c r="D147" s="120">
        <v>96</v>
      </c>
      <c r="E147" s="121">
        <v>78</v>
      </c>
      <c r="F147" s="122" t="s">
        <v>503</v>
      </c>
      <c r="G147" s="120">
        <v>76</v>
      </c>
      <c r="H147" s="121">
        <v>62</v>
      </c>
      <c r="I147" s="122" t="s">
        <v>503</v>
      </c>
      <c r="J147" s="120">
        <v>20</v>
      </c>
      <c r="K147" s="121">
        <v>16</v>
      </c>
      <c r="L147" s="122" t="s">
        <v>503</v>
      </c>
      <c r="M147" s="115">
        <v>0.79166666666666663</v>
      </c>
      <c r="N147" s="115">
        <v>0.79487179487179482</v>
      </c>
      <c r="O147" s="115">
        <v>0.20833333333333337</v>
      </c>
      <c r="P147" s="115">
        <v>0.20512820512820518</v>
      </c>
      <c r="Q147" s="115">
        <v>4.2032443792552378E-4</v>
      </c>
    </row>
    <row r="148" spans="1:17" s="116" customFormat="1" x14ac:dyDescent="0.2">
      <c r="A148" s="117" t="s">
        <v>18</v>
      </c>
      <c r="B148" s="118">
        <v>32220</v>
      </c>
      <c r="C148" s="119" t="s">
        <v>322</v>
      </c>
      <c r="D148" s="120">
        <v>5</v>
      </c>
      <c r="E148" s="121">
        <v>5</v>
      </c>
      <c r="F148" s="122" t="s">
        <v>503</v>
      </c>
      <c r="G148" s="120">
        <v>4</v>
      </c>
      <c r="H148" s="121">
        <v>4</v>
      </c>
      <c r="I148" s="122" t="s">
        <v>503</v>
      </c>
      <c r="J148" s="120">
        <v>1</v>
      </c>
      <c r="K148" s="121">
        <v>1</v>
      </c>
      <c r="L148" s="122" t="s">
        <v>503</v>
      </c>
      <c r="M148" s="115">
        <v>0.8</v>
      </c>
      <c r="N148" s="115">
        <v>0.8</v>
      </c>
      <c r="O148" s="115">
        <v>0.19999999999999996</v>
      </c>
      <c r="P148" s="115">
        <v>0.19999999999999996</v>
      </c>
      <c r="Q148" s="115">
        <v>2.1891897808621028E-5</v>
      </c>
    </row>
    <row r="149" spans="1:17" s="116" customFormat="1" x14ac:dyDescent="0.2">
      <c r="A149" s="117" t="s">
        <v>18</v>
      </c>
      <c r="B149" s="118">
        <v>32222</v>
      </c>
      <c r="C149" s="119" t="s">
        <v>323</v>
      </c>
      <c r="D149" s="120">
        <v>7</v>
      </c>
      <c r="E149" s="121">
        <v>6</v>
      </c>
      <c r="F149" s="122" t="s">
        <v>503</v>
      </c>
      <c r="G149" s="120">
        <v>3</v>
      </c>
      <c r="H149" s="121">
        <v>3</v>
      </c>
      <c r="I149" s="122" t="s">
        <v>503</v>
      </c>
      <c r="J149" s="120">
        <v>4</v>
      </c>
      <c r="K149" s="121">
        <v>3</v>
      </c>
      <c r="L149" s="122" t="s">
        <v>503</v>
      </c>
      <c r="M149" s="123">
        <v>0.42857142857142855</v>
      </c>
      <c r="N149" s="115">
        <v>0.5</v>
      </c>
      <c r="O149" s="115">
        <v>0.5714285714285714</v>
      </c>
      <c r="P149" s="115">
        <v>0.5</v>
      </c>
      <c r="Q149" s="115">
        <v>3.0648656932069441E-5</v>
      </c>
    </row>
    <row r="150" spans="1:17" s="116" customFormat="1" x14ac:dyDescent="0.2">
      <c r="A150" s="117" t="s">
        <v>18</v>
      </c>
      <c r="B150" s="118">
        <v>32225</v>
      </c>
      <c r="C150" s="119" t="s">
        <v>324</v>
      </c>
      <c r="D150" s="120">
        <v>167</v>
      </c>
      <c r="E150" s="121">
        <v>149</v>
      </c>
      <c r="F150" s="122">
        <v>0.89221556886227549</v>
      </c>
      <c r="G150" s="120">
        <v>43</v>
      </c>
      <c r="H150" s="121">
        <v>39</v>
      </c>
      <c r="I150" s="122" t="s">
        <v>503</v>
      </c>
      <c r="J150" s="120">
        <v>124</v>
      </c>
      <c r="K150" s="121">
        <v>110</v>
      </c>
      <c r="L150" s="122">
        <v>0.88709677419354838</v>
      </c>
      <c r="M150" s="123">
        <v>0.25748502994011974</v>
      </c>
      <c r="N150" s="115">
        <v>0.26174496644295303</v>
      </c>
      <c r="O150" s="115">
        <v>0.74251497005988032</v>
      </c>
      <c r="P150" s="115">
        <v>0.73825503355704702</v>
      </c>
      <c r="Q150" s="115">
        <v>7.3118938680794237E-4</v>
      </c>
    </row>
    <row r="151" spans="1:17" s="116" customFormat="1" x14ac:dyDescent="0.2">
      <c r="A151" s="117" t="s">
        <v>18</v>
      </c>
      <c r="B151" s="118">
        <v>32226</v>
      </c>
      <c r="C151" s="119" t="s">
        <v>325</v>
      </c>
      <c r="D151" s="120">
        <v>566</v>
      </c>
      <c r="E151" s="121">
        <v>489</v>
      </c>
      <c r="F151" s="122">
        <v>0.86395759717314491</v>
      </c>
      <c r="G151" s="120">
        <v>245</v>
      </c>
      <c r="H151" s="121">
        <v>222</v>
      </c>
      <c r="I151" s="122">
        <v>0.90612244897959182</v>
      </c>
      <c r="J151" s="120">
        <v>321</v>
      </c>
      <c r="K151" s="121">
        <v>267</v>
      </c>
      <c r="L151" s="122">
        <v>0.83177570093457942</v>
      </c>
      <c r="M151" s="123">
        <v>0.43286219081272087</v>
      </c>
      <c r="N151" s="115">
        <v>0.45398773006134968</v>
      </c>
      <c r="O151" s="115">
        <v>0.56713780918727918</v>
      </c>
      <c r="P151" s="115">
        <v>0.54601226993865026</v>
      </c>
      <c r="Q151" s="115">
        <v>2.4781628319359007E-3</v>
      </c>
    </row>
    <row r="152" spans="1:17" s="116" customFormat="1" x14ac:dyDescent="0.2">
      <c r="A152" s="117" t="s">
        <v>18</v>
      </c>
      <c r="B152" s="118">
        <v>32307</v>
      </c>
      <c r="C152" s="119" t="s">
        <v>326</v>
      </c>
      <c r="D152" s="120">
        <v>37</v>
      </c>
      <c r="E152" s="121">
        <v>33</v>
      </c>
      <c r="F152" s="122" t="s">
        <v>503</v>
      </c>
      <c r="G152" s="120">
        <v>22</v>
      </c>
      <c r="H152" s="121">
        <v>22</v>
      </c>
      <c r="I152" s="122" t="s">
        <v>503</v>
      </c>
      <c r="J152" s="120">
        <v>15</v>
      </c>
      <c r="K152" s="121">
        <v>11</v>
      </c>
      <c r="L152" s="122" t="s">
        <v>503</v>
      </c>
      <c r="M152" s="123">
        <v>0.59459459459459463</v>
      </c>
      <c r="N152" s="115">
        <v>0.66666666666666663</v>
      </c>
      <c r="O152" s="115">
        <v>0.40540540540540537</v>
      </c>
      <c r="P152" s="115">
        <v>0.33333333333333337</v>
      </c>
      <c r="Q152" s="115">
        <v>1.6200004378379561E-4</v>
      </c>
    </row>
    <row r="153" spans="1:17" s="116" customFormat="1" x14ac:dyDescent="0.2">
      <c r="A153" s="117" t="s">
        <v>18</v>
      </c>
      <c r="B153" s="118">
        <v>32308</v>
      </c>
      <c r="C153" s="119" t="s">
        <v>327</v>
      </c>
      <c r="D153" s="120">
        <v>19</v>
      </c>
      <c r="E153" s="121">
        <v>18</v>
      </c>
      <c r="F153" s="122" t="s">
        <v>503</v>
      </c>
      <c r="G153" s="120">
        <v>2</v>
      </c>
      <c r="H153" s="121">
        <v>2</v>
      </c>
      <c r="I153" s="122" t="s">
        <v>503</v>
      </c>
      <c r="J153" s="120">
        <v>17</v>
      </c>
      <c r="K153" s="121">
        <v>16</v>
      </c>
      <c r="L153" s="122" t="s">
        <v>503</v>
      </c>
      <c r="M153" s="123">
        <v>0.10526315789473684</v>
      </c>
      <c r="N153" s="115">
        <v>0.1111111111111111</v>
      </c>
      <c r="O153" s="115">
        <v>0.89473684210526316</v>
      </c>
      <c r="P153" s="115">
        <v>0.88888888888888884</v>
      </c>
      <c r="Q153" s="115">
        <v>8.3189211672759906E-5</v>
      </c>
    </row>
    <row r="154" spans="1:17" s="116" customFormat="1" ht="24" x14ac:dyDescent="0.2">
      <c r="A154" s="117" t="s">
        <v>18</v>
      </c>
      <c r="B154" s="118">
        <v>32310</v>
      </c>
      <c r="C154" s="119" t="s">
        <v>328</v>
      </c>
      <c r="D154" s="120">
        <v>5</v>
      </c>
      <c r="E154" s="121">
        <v>5</v>
      </c>
      <c r="F154" s="122" t="s">
        <v>503</v>
      </c>
      <c r="G154" s="120">
        <v>2</v>
      </c>
      <c r="H154" s="121">
        <v>2</v>
      </c>
      <c r="I154" s="122" t="s">
        <v>503</v>
      </c>
      <c r="J154" s="120">
        <v>3</v>
      </c>
      <c r="K154" s="121">
        <v>3</v>
      </c>
      <c r="L154" s="122" t="s">
        <v>503</v>
      </c>
      <c r="M154" s="123">
        <v>0.4</v>
      </c>
      <c r="N154" s="115">
        <v>0.4</v>
      </c>
      <c r="O154" s="115">
        <v>0.6</v>
      </c>
      <c r="P154" s="115">
        <v>0.6</v>
      </c>
      <c r="Q154" s="115">
        <v>2.1891897808621028E-5</v>
      </c>
    </row>
    <row r="155" spans="1:17" s="116" customFormat="1" ht="24" x14ac:dyDescent="0.2">
      <c r="A155" s="117" t="s">
        <v>18</v>
      </c>
      <c r="B155" s="118">
        <v>32311</v>
      </c>
      <c r="C155" s="119" t="s">
        <v>329</v>
      </c>
      <c r="D155" s="120">
        <v>19</v>
      </c>
      <c r="E155" s="121">
        <v>19</v>
      </c>
      <c r="F155" s="122" t="s">
        <v>503</v>
      </c>
      <c r="G155" s="120">
        <v>8</v>
      </c>
      <c r="H155" s="121">
        <v>8</v>
      </c>
      <c r="I155" s="122" t="s">
        <v>503</v>
      </c>
      <c r="J155" s="120">
        <v>11</v>
      </c>
      <c r="K155" s="121">
        <v>11</v>
      </c>
      <c r="L155" s="122" t="s">
        <v>503</v>
      </c>
      <c r="M155" s="115">
        <v>0.42105263157894735</v>
      </c>
      <c r="N155" s="115">
        <v>0.42105263157894735</v>
      </c>
      <c r="O155" s="115">
        <v>0.57894736842105265</v>
      </c>
      <c r="P155" s="115">
        <v>0.57894736842105265</v>
      </c>
      <c r="Q155" s="115">
        <v>8.3189211672759906E-5</v>
      </c>
    </row>
    <row r="156" spans="1:17" s="116" customFormat="1" x14ac:dyDescent="0.2">
      <c r="A156" s="117" t="s">
        <v>18</v>
      </c>
      <c r="B156" s="118">
        <v>32312</v>
      </c>
      <c r="C156" s="119" t="s">
        <v>330</v>
      </c>
      <c r="D156" s="120">
        <v>12</v>
      </c>
      <c r="E156" s="121">
        <v>11</v>
      </c>
      <c r="F156" s="122" t="s">
        <v>503</v>
      </c>
      <c r="G156" s="120">
        <v>4</v>
      </c>
      <c r="H156" s="121">
        <v>4</v>
      </c>
      <c r="I156" s="122" t="s">
        <v>503</v>
      </c>
      <c r="J156" s="120">
        <v>8</v>
      </c>
      <c r="K156" s="121">
        <v>7</v>
      </c>
      <c r="L156" s="122" t="s">
        <v>503</v>
      </c>
      <c r="M156" s="123">
        <v>0.33333333333333331</v>
      </c>
      <c r="N156" s="115">
        <v>0.36363636363636365</v>
      </c>
      <c r="O156" s="115">
        <v>0.66666666666666674</v>
      </c>
      <c r="P156" s="115">
        <v>0.63636363636363635</v>
      </c>
      <c r="Q156" s="115">
        <v>5.2540554740690472E-5</v>
      </c>
    </row>
    <row r="157" spans="1:17" s="116" customFormat="1" x14ac:dyDescent="0.2">
      <c r="A157" s="117" t="s">
        <v>18</v>
      </c>
      <c r="B157" s="118">
        <v>32313</v>
      </c>
      <c r="C157" s="119" t="s">
        <v>331</v>
      </c>
      <c r="D157" s="120">
        <v>49</v>
      </c>
      <c r="E157" s="121">
        <v>46</v>
      </c>
      <c r="F157" s="122" t="s">
        <v>503</v>
      </c>
      <c r="G157" s="120">
        <v>3</v>
      </c>
      <c r="H157" s="121">
        <v>3</v>
      </c>
      <c r="I157" s="122" t="s">
        <v>503</v>
      </c>
      <c r="J157" s="120">
        <v>46</v>
      </c>
      <c r="K157" s="121">
        <v>43</v>
      </c>
      <c r="L157" s="122" t="s">
        <v>503</v>
      </c>
      <c r="M157" s="123">
        <v>6.1224489795918366E-2</v>
      </c>
      <c r="N157" s="115">
        <v>6.5217391304347824E-2</v>
      </c>
      <c r="O157" s="115">
        <v>0.93877551020408168</v>
      </c>
      <c r="P157" s="115">
        <v>0.93478260869565222</v>
      </c>
      <c r="Q157" s="115">
        <v>2.1454059852448609E-4</v>
      </c>
    </row>
    <row r="158" spans="1:17" s="116" customFormat="1" x14ac:dyDescent="0.2">
      <c r="A158" s="117" t="s">
        <v>18</v>
      </c>
      <c r="B158" s="118">
        <v>32314</v>
      </c>
      <c r="C158" s="119" t="s">
        <v>332</v>
      </c>
      <c r="D158" s="120">
        <v>200</v>
      </c>
      <c r="E158" s="121">
        <v>153</v>
      </c>
      <c r="F158" s="122">
        <v>0.76500000000000001</v>
      </c>
      <c r="G158" s="120">
        <v>49</v>
      </c>
      <c r="H158" s="121">
        <v>41</v>
      </c>
      <c r="I158" s="122" t="s">
        <v>503</v>
      </c>
      <c r="J158" s="120">
        <v>151</v>
      </c>
      <c r="K158" s="121">
        <v>112</v>
      </c>
      <c r="L158" s="122">
        <v>0.74172185430463577</v>
      </c>
      <c r="M158" s="123">
        <v>0.245</v>
      </c>
      <c r="N158" s="115">
        <v>0.26797385620915032</v>
      </c>
      <c r="O158" s="115">
        <v>0.755</v>
      </c>
      <c r="P158" s="115">
        <v>0.73202614379084974</v>
      </c>
      <c r="Q158" s="115">
        <v>8.7567591234484119E-4</v>
      </c>
    </row>
    <row r="159" spans="1:17" s="116" customFormat="1" x14ac:dyDescent="0.2">
      <c r="A159" s="117" t="s">
        <v>42</v>
      </c>
      <c r="B159" s="118">
        <v>33003</v>
      </c>
      <c r="C159" s="119" t="s">
        <v>333</v>
      </c>
      <c r="D159" s="120">
        <v>3303</v>
      </c>
      <c r="E159" s="121">
        <v>3216</v>
      </c>
      <c r="F159" s="122">
        <v>0.97366030881017263</v>
      </c>
      <c r="G159" s="120">
        <v>2885</v>
      </c>
      <c r="H159" s="121">
        <v>2822</v>
      </c>
      <c r="I159" s="122">
        <v>0.97816291161178515</v>
      </c>
      <c r="J159" s="120">
        <v>418</v>
      </c>
      <c r="K159" s="121">
        <v>394</v>
      </c>
      <c r="L159" s="122">
        <v>0.9425837320574163</v>
      </c>
      <c r="M159" s="115">
        <v>0.87344838026036931</v>
      </c>
      <c r="N159" s="115">
        <v>0.87748756218905477</v>
      </c>
      <c r="O159" s="115">
        <v>0.12655161973963069</v>
      </c>
      <c r="P159" s="115">
        <v>0.12251243781094523</v>
      </c>
      <c r="Q159" s="115">
        <v>1.4461787692375052E-2</v>
      </c>
    </row>
    <row r="160" spans="1:17" s="116" customFormat="1" x14ac:dyDescent="0.2">
      <c r="A160" s="117" t="s">
        <v>18</v>
      </c>
      <c r="B160" s="118">
        <v>33106</v>
      </c>
      <c r="C160" s="119" t="s">
        <v>334</v>
      </c>
      <c r="D160" s="120">
        <v>76</v>
      </c>
      <c r="E160" s="121">
        <v>65</v>
      </c>
      <c r="F160" s="122" t="s">
        <v>503</v>
      </c>
      <c r="G160" s="120">
        <v>35</v>
      </c>
      <c r="H160" s="121">
        <v>31</v>
      </c>
      <c r="I160" s="122" t="s">
        <v>503</v>
      </c>
      <c r="J160" s="120">
        <v>41</v>
      </c>
      <c r="K160" s="121">
        <v>34</v>
      </c>
      <c r="L160" s="122" t="s">
        <v>503</v>
      </c>
      <c r="M160" s="115">
        <v>0.46052631578947367</v>
      </c>
      <c r="N160" s="115">
        <v>0.47692307692307695</v>
      </c>
      <c r="O160" s="115">
        <v>0.53947368421052633</v>
      </c>
      <c r="P160" s="115">
        <v>0.52307692307692299</v>
      </c>
      <c r="Q160" s="115">
        <v>3.3275684669103962E-4</v>
      </c>
    </row>
    <row r="161" spans="1:17" s="116" customFormat="1" x14ac:dyDescent="0.2">
      <c r="A161" s="117" t="s">
        <v>18</v>
      </c>
      <c r="B161" s="118">
        <v>33107</v>
      </c>
      <c r="C161" s="119" t="s">
        <v>335</v>
      </c>
      <c r="D161" s="120">
        <v>31</v>
      </c>
      <c r="E161" s="121">
        <v>27</v>
      </c>
      <c r="F161" s="122" t="s">
        <v>503</v>
      </c>
      <c r="G161" s="120">
        <v>11</v>
      </c>
      <c r="H161" s="121">
        <v>11</v>
      </c>
      <c r="I161" s="122" t="s">
        <v>503</v>
      </c>
      <c r="J161" s="120">
        <v>20</v>
      </c>
      <c r="K161" s="121">
        <v>16</v>
      </c>
      <c r="L161" s="122" t="s">
        <v>503</v>
      </c>
      <c r="M161" s="115">
        <v>0.35483870967741937</v>
      </c>
      <c r="N161" s="115">
        <v>0.40740740740740738</v>
      </c>
      <c r="O161" s="115">
        <v>0.64516129032258063</v>
      </c>
      <c r="P161" s="115">
        <v>0.59259259259259256</v>
      </c>
      <c r="Q161" s="115">
        <v>1.3572976641345038E-4</v>
      </c>
    </row>
    <row r="162" spans="1:17" s="116" customFormat="1" ht="24" x14ac:dyDescent="0.2">
      <c r="A162" s="117" t="s">
        <v>18</v>
      </c>
      <c r="B162" s="118">
        <v>33201</v>
      </c>
      <c r="C162" s="119" t="s">
        <v>336</v>
      </c>
      <c r="D162" s="120">
        <v>5</v>
      </c>
      <c r="E162" s="121">
        <v>4</v>
      </c>
      <c r="F162" s="122" t="s">
        <v>503</v>
      </c>
      <c r="G162" s="120">
        <v>4</v>
      </c>
      <c r="H162" s="121">
        <v>4</v>
      </c>
      <c r="I162" s="122" t="s">
        <v>503</v>
      </c>
      <c r="J162" s="120">
        <v>1</v>
      </c>
      <c r="K162" s="121">
        <v>0</v>
      </c>
      <c r="L162" s="122" t="s">
        <v>503</v>
      </c>
      <c r="M162" s="115">
        <v>0.8</v>
      </c>
      <c r="N162" s="115">
        <v>1</v>
      </c>
      <c r="O162" s="115">
        <v>0.19999999999999996</v>
      </c>
      <c r="P162" s="115">
        <v>0</v>
      </c>
      <c r="Q162" s="115">
        <v>2.1891897808621028E-5</v>
      </c>
    </row>
    <row r="163" spans="1:17" s="116" customFormat="1" x14ac:dyDescent="0.2">
      <c r="A163" s="117" t="s">
        <v>18</v>
      </c>
      <c r="B163" s="118">
        <v>33202</v>
      </c>
      <c r="C163" s="119" t="s">
        <v>337</v>
      </c>
      <c r="D163" s="120">
        <v>35500</v>
      </c>
      <c r="E163" s="121">
        <v>28230</v>
      </c>
      <c r="F163" s="122">
        <v>0.79521126760563376</v>
      </c>
      <c r="G163" s="120">
        <v>34862</v>
      </c>
      <c r="H163" s="121">
        <v>27761</v>
      </c>
      <c r="I163" s="122">
        <v>0.79631116975503413</v>
      </c>
      <c r="J163" s="120">
        <v>638</v>
      </c>
      <c r="K163" s="121">
        <v>469</v>
      </c>
      <c r="L163" s="122">
        <v>0.73510971786833856</v>
      </c>
      <c r="M163" s="115">
        <v>0.98202816901408452</v>
      </c>
      <c r="N163" s="115">
        <v>0.98338646829613885</v>
      </c>
      <c r="O163" s="115">
        <v>1.7971830985915482E-2</v>
      </c>
      <c r="P163" s="115">
        <v>1.6613531703861151E-2</v>
      </c>
      <c r="Q163" s="115">
        <v>0.15543247444120931</v>
      </c>
    </row>
    <row r="164" spans="1:17" s="116" customFormat="1" x14ac:dyDescent="0.2">
      <c r="A164" s="117" t="s">
        <v>18</v>
      </c>
      <c r="B164" s="118">
        <v>33408</v>
      </c>
      <c r="C164" s="119" t="s">
        <v>338</v>
      </c>
      <c r="D164" s="120">
        <v>658</v>
      </c>
      <c r="E164" s="121">
        <v>559</v>
      </c>
      <c r="F164" s="122">
        <v>0.84954407294832823</v>
      </c>
      <c r="G164" s="120">
        <v>511</v>
      </c>
      <c r="H164" s="121">
        <v>445</v>
      </c>
      <c r="I164" s="122">
        <v>0.87084148727984345</v>
      </c>
      <c r="J164" s="120">
        <v>147</v>
      </c>
      <c r="K164" s="121">
        <v>114</v>
      </c>
      <c r="L164" s="122">
        <v>0.77551020408163263</v>
      </c>
      <c r="M164" s="115">
        <v>0.77659574468085102</v>
      </c>
      <c r="N164" s="115">
        <v>0.7960644007155635</v>
      </c>
      <c r="O164" s="115">
        <v>0.22340425531914898</v>
      </c>
      <c r="P164" s="115">
        <v>0.2039355992844365</v>
      </c>
      <c r="Q164" s="115">
        <v>2.8809737516145273E-3</v>
      </c>
    </row>
    <row r="165" spans="1:17" s="116" customFormat="1" x14ac:dyDescent="0.2">
      <c r="A165" s="117" t="s">
        <v>18</v>
      </c>
      <c r="B165" s="118">
        <v>33409</v>
      </c>
      <c r="C165" s="119" t="s">
        <v>339</v>
      </c>
      <c r="D165" s="120">
        <v>5132</v>
      </c>
      <c r="E165" s="121">
        <v>4123</v>
      </c>
      <c r="F165" s="122">
        <v>0.80339049103663285</v>
      </c>
      <c r="G165" s="120">
        <v>2723</v>
      </c>
      <c r="H165" s="121">
        <v>2212</v>
      </c>
      <c r="I165" s="122">
        <v>0.81233933161953731</v>
      </c>
      <c r="J165" s="120">
        <v>2409</v>
      </c>
      <c r="K165" s="121">
        <v>1911</v>
      </c>
      <c r="L165" s="122">
        <v>0.79327521793275213</v>
      </c>
      <c r="M165" s="115">
        <v>0.53059236165237722</v>
      </c>
      <c r="N165" s="115">
        <v>0.53650254668930386</v>
      </c>
      <c r="O165" s="115">
        <v>0.46940763834762278</v>
      </c>
      <c r="P165" s="115">
        <v>0.46349745331069614</v>
      </c>
      <c r="Q165" s="115">
        <v>2.2469843910768623E-2</v>
      </c>
    </row>
    <row r="166" spans="1:17" s="116" customFormat="1" x14ac:dyDescent="0.2">
      <c r="A166" s="117" t="s">
        <v>18</v>
      </c>
      <c r="B166" s="118">
        <v>33410</v>
      </c>
      <c r="C166" s="119" t="s">
        <v>340</v>
      </c>
      <c r="D166" s="120">
        <v>816</v>
      </c>
      <c r="E166" s="121">
        <v>671</v>
      </c>
      <c r="F166" s="122">
        <v>0.82230392156862742</v>
      </c>
      <c r="G166" s="120">
        <v>391</v>
      </c>
      <c r="H166" s="121">
        <v>315</v>
      </c>
      <c r="I166" s="122">
        <v>0.80562659846547313</v>
      </c>
      <c r="J166" s="120">
        <v>425</v>
      </c>
      <c r="K166" s="121">
        <v>356</v>
      </c>
      <c r="L166" s="122">
        <v>0.83764705882352941</v>
      </c>
      <c r="M166" s="115">
        <v>0.47916666666666669</v>
      </c>
      <c r="N166" s="115">
        <v>0.46944858420268254</v>
      </c>
      <c r="O166" s="115">
        <v>0.52083333333333326</v>
      </c>
      <c r="P166" s="115">
        <v>0.53055141579731746</v>
      </c>
      <c r="Q166" s="115">
        <v>3.572757722366952E-3</v>
      </c>
    </row>
    <row r="167" spans="1:17" s="116" customFormat="1" x14ac:dyDescent="0.2">
      <c r="A167" s="117" t="s">
        <v>18</v>
      </c>
      <c r="B167" s="118">
        <v>33411</v>
      </c>
      <c r="C167" s="119" t="s">
        <v>341</v>
      </c>
      <c r="D167" s="120">
        <v>3547</v>
      </c>
      <c r="E167" s="121">
        <v>3091</v>
      </c>
      <c r="F167" s="122">
        <v>0.87144065407386528</v>
      </c>
      <c r="G167" s="120">
        <v>3236</v>
      </c>
      <c r="H167" s="121">
        <v>2825</v>
      </c>
      <c r="I167" s="122">
        <v>0.87299134734239803</v>
      </c>
      <c r="J167" s="120">
        <v>311</v>
      </c>
      <c r="K167" s="121">
        <v>266</v>
      </c>
      <c r="L167" s="122">
        <v>0.85530546623794212</v>
      </c>
      <c r="M167" s="115">
        <v>0.91232027065125454</v>
      </c>
      <c r="N167" s="115">
        <v>0.91394370753801357</v>
      </c>
      <c r="O167" s="115">
        <v>8.7679729348745461E-2</v>
      </c>
      <c r="P167" s="115">
        <v>8.6056292461986428E-2</v>
      </c>
      <c r="Q167" s="115">
        <v>1.5530112305435759E-2</v>
      </c>
    </row>
    <row r="168" spans="1:17" s="116" customFormat="1" x14ac:dyDescent="0.2">
      <c r="A168" s="117" t="s">
        <v>18</v>
      </c>
      <c r="B168" s="118">
        <v>33501</v>
      </c>
      <c r="C168" s="119" t="s">
        <v>342</v>
      </c>
      <c r="D168" s="120">
        <v>13</v>
      </c>
      <c r="E168" s="121">
        <v>8</v>
      </c>
      <c r="F168" s="122" t="s">
        <v>503</v>
      </c>
      <c r="G168" s="120">
        <v>0</v>
      </c>
      <c r="H168" s="121">
        <v>0</v>
      </c>
      <c r="I168" s="122" t="s">
        <v>503</v>
      </c>
      <c r="J168" s="120">
        <v>13</v>
      </c>
      <c r="K168" s="121">
        <v>8</v>
      </c>
      <c r="L168" s="122" t="s">
        <v>503</v>
      </c>
      <c r="M168" s="123">
        <v>0</v>
      </c>
      <c r="N168" s="115">
        <v>0</v>
      </c>
      <c r="O168" s="115">
        <v>1</v>
      </c>
      <c r="P168" s="115">
        <v>1</v>
      </c>
      <c r="Q168" s="115">
        <v>5.6918934302414677E-5</v>
      </c>
    </row>
    <row r="169" spans="1:17" s="116" customFormat="1" x14ac:dyDescent="0.2">
      <c r="A169" s="117" t="s">
        <v>18</v>
      </c>
      <c r="B169" s="118">
        <v>33610</v>
      </c>
      <c r="C169" s="119" t="s">
        <v>343</v>
      </c>
      <c r="D169" s="120">
        <v>10524</v>
      </c>
      <c r="E169" s="121">
        <v>8716</v>
      </c>
      <c r="F169" s="122">
        <v>0.82820220448498671</v>
      </c>
      <c r="G169" s="120">
        <v>9258</v>
      </c>
      <c r="H169" s="121">
        <v>7727</v>
      </c>
      <c r="I169" s="122">
        <v>0.8346295096133074</v>
      </c>
      <c r="J169" s="120">
        <v>1266</v>
      </c>
      <c r="K169" s="121">
        <v>989</v>
      </c>
      <c r="L169" s="122">
        <v>0.78120063191153244</v>
      </c>
      <c r="M169" s="123">
        <v>0.87970353477765106</v>
      </c>
      <c r="N169" s="115">
        <v>0.88653051858650755</v>
      </c>
      <c r="O169" s="115">
        <v>0.12029646522234894</v>
      </c>
      <c r="P169" s="115">
        <v>0.11346948141349245</v>
      </c>
      <c r="Q169" s="115">
        <v>4.6078066507585544E-2</v>
      </c>
    </row>
    <row r="170" spans="1:17" s="116" customFormat="1" x14ac:dyDescent="0.2">
      <c r="A170" s="117" t="s">
        <v>18</v>
      </c>
      <c r="B170" s="118">
        <v>33611</v>
      </c>
      <c r="C170" s="119" t="s">
        <v>344</v>
      </c>
      <c r="D170" s="120">
        <v>12878</v>
      </c>
      <c r="E170" s="121">
        <v>10467</v>
      </c>
      <c r="F170" s="122">
        <v>0.81278148780866599</v>
      </c>
      <c r="G170" s="120">
        <v>12776</v>
      </c>
      <c r="H170" s="121">
        <v>10399</v>
      </c>
      <c r="I170" s="122">
        <v>0.8139480275516594</v>
      </c>
      <c r="J170" s="120">
        <v>102</v>
      </c>
      <c r="K170" s="121">
        <v>68</v>
      </c>
      <c r="L170" s="122">
        <v>0.66666666666666663</v>
      </c>
      <c r="M170" s="123">
        <v>0.99207951545271</v>
      </c>
      <c r="N170" s="115">
        <v>0.99350339161173207</v>
      </c>
      <c r="O170" s="115">
        <v>7.9204845472899965E-3</v>
      </c>
      <c r="P170" s="115">
        <v>6.4966083882679326E-3</v>
      </c>
      <c r="Q170" s="115">
        <v>5.6384771995884327E-2</v>
      </c>
    </row>
    <row r="171" spans="1:17" s="116" customFormat="1" x14ac:dyDescent="0.2">
      <c r="A171" s="117" t="s">
        <v>18</v>
      </c>
      <c r="B171" s="118">
        <v>34002</v>
      </c>
      <c r="C171" s="119" t="s">
        <v>345</v>
      </c>
      <c r="D171" s="120">
        <v>2625</v>
      </c>
      <c r="E171" s="121">
        <v>2182</v>
      </c>
      <c r="F171" s="122">
        <v>0.83123809523809522</v>
      </c>
      <c r="G171" s="120">
        <v>1926</v>
      </c>
      <c r="H171" s="121">
        <v>1615</v>
      </c>
      <c r="I171" s="122">
        <v>0.83852544132917961</v>
      </c>
      <c r="J171" s="120">
        <v>699</v>
      </c>
      <c r="K171" s="121">
        <v>567</v>
      </c>
      <c r="L171" s="122">
        <v>0.81115879828326176</v>
      </c>
      <c r="M171" s="115">
        <v>0.73371428571428576</v>
      </c>
      <c r="N171" s="115">
        <v>0.7401466544454629</v>
      </c>
      <c r="O171" s="115">
        <v>0.26628571428571424</v>
      </c>
      <c r="P171" s="115">
        <v>0.2598533455545371</v>
      </c>
      <c r="Q171" s="115">
        <v>1.149324634952604E-2</v>
      </c>
    </row>
    <row r="172" spans="1:17" s="116" customFormat="1" x14ac:dyDescent="0.2">
      <c r="A172" s="117" t="s">
        <v>18</v>
      </c>
      <c r="B172" s="118">
        <v>34301</v>
      </c>
      <c r="C172" s="119" t="s">
        <v>346</v>
      </c>
      <c r="D172" s="120">
        <v>73</v>
      </c>
      <c r="E172" s="121">
        <v>48</v>
      </c>
      <c r="F172" s="122" t="s">
        <v>503</v>
      </c>
      <c r="G172" s="120">
        <v>14</v>
      </c>
      <c r="H172" s="121">
        <v>7</v>
      </c>
      <c r="I172" s="122" t="s">
        <v>503</v>
      </c>
      <c r="J172" s="120">
        <v>59</v>
      </c>
      <c r="K172" s="121">
        <v>41</v>
      </c>
      <c r="L172" s="122" t="s">
        <v>503</v>
      </c>
      <c r="M172" s="115">
        <v>0.19178082191780821</v>
      </c>
      <c r="N172" s="115">
        <v>0.14583333333333334</v>
      </c>
      <c r="O172" s="115">
        <v>0.80821917808219179</v>
      </c>
      <c r="P172" s="115">
        <v>0.85416666666666663</v>
      </c>
      <c r="Q172" s="115">
        <v>3.1962170800586701E-4</v>
      </c>
    </row>
    <row r="173" spans="1:17" s="116" customFormat="1" ht="24" x14ac:dyDescent="0.2">
      <c r="A173" s="117" t="s">
        <v>18</v>
      </c>
      <c r="B173" s="118">
        <v>34303</v>
      </c>
      <c r="C173" s="119" t="s">
        <v>347</v>
      </c>
      <c r="D173" s="120">
        <v>10</v>
      </c>
      <c r="E173" s="121">
        <v>10</v>
      </c>
      <c r="F173" s="122" t="s">
        <v>503</v>
      </c>
      <c r="G173" s="120">
        <v>1</v>
      </c>
      <c r="H173" s="121">
        <v>1</v>
      </c>
      <c r="I173" s="122" t="s">
        <v>503</v>
      </c>
      <c r="J173" s="120">
        <v>9</v>
      </c>
      <c r="K173" s="121">
        <v>9</v>
      </c>
      <c r="L173" s="122" t="s">
        <v>503</v>
      </c>
      <c r="M173" s="115">
        <v>0.1</v>
      </c>
      <c r="N173" s="115">
        <v>0.1</v>
      </c>
      <c r="O173" s="115">
        <v>0.9</v>
      </c>
      <c r="P173" s="115">
        <v>0.9</v>
      </c>
      <c r="Q173" s="115">
        <v>4.3783795617242055E-5</v>
      </c>
    </row>
    <row r="174" spans="1:17" s="116" customFormat="1" x14ac:dyDescent="0.2">
      <c r="A174" s="117" t="s">
        <v>18</v>
      </c>
      <c r="B174" s="118">
        <v>34307</v>
      </c>
      <c r="C174" s="119" t="s">
        <v>348</v>
      </c>
      <c r="D174" s="120">
        <v>965</v>
      </c>
      <c r="E174" s="121">
        <v>804</v>
      </c>
      <c r="F174" s="122">
        <v>0.83316062176165806</v>
      </c>
      <c r="G174" s="120">
        <v>581</v>
      </c>
      <c r="H174" s="121">
        <v>504</v>
      </c>
      <c r="I174" s="122">
        <v>0.86746987951807231</v>
      </c>
      <c r="J174" s="120">
        <v>384</v>
      </c>
      <c r="K174" s="121">
        <v>300</v>
      </c>
      <c r="L174" s="122">
        <v>0.78125</v>
      </c>
      <c r="M174" s="115">
        <v>0.60207253886010359</v>
      </c>
      <c r="N174" s="115">
        <v>0.62686567164179108</v>
      </c>
      <c r="O174" s="115">
        <v>0.39792746113989641</v>
      </c>
      <c r="P174" s="115">
        <v>0.37313432835820892</v>
      </c>
      <c r="Q174" s="115">
        <v>4.2251362770638588E-3</v>
      </c>
    </row>
    <row r="175" spans="1:17" s="116" customFormat="1" x14ac:dyDescent="0.2">
      <c r="A175" s="117" t="s">
        <v>18</v>
      </c>
      <c r="B175" s="118">
        <v>34404</v>
      </c>
      <c r="C175" s="119" t="s">
        <v>349</v>
      </c>
      <c r="D175" s="120">
        <v>693</v>
      </c>
      <c r="E175" s="121">
        <v>596</v>
      </c>
      <c r="F175" s="122">
        <v>0.86002886002886003</v>
      </c>
      <c r="G175" s="120">
        <v>199</v>
      </c>
      <c r="H175" s="121">
        <v>176</v>
      </c>
      <c r="I175" s="122">
        <v>0.88442211055276387</v>
      </c>
      <c r="J175" s="120">
        <v>494</v>
      </c>
      <c r="K175" s="121">
        <v>420</v>
      </c>
      <c r="L175" s="122">
        <v>0.8502024291497976</v>
      </c>
      <c r="M175" s="123">
        <v>0.28715728715728717</v>
      </c>
      <c r="N175" s="115">
        <v>0.29530201342281881</v>
      </c>
      <c r="O175" s="115">
        <v>0.71284271284271283</v>
      </c>
      <c r="P175" s="115">
        <v>0.70469798657718119</v>
      </c>
      <c r="Q175" s="115">
        <v>3.0342170362748747E-3</v>
      </c>
    </row>
    <row r="176" spans="1:17" s="116" customFormat="1" x14ac:dyDescent="0.2">
      <c r="A176" s="117" t="s">
        <v>18</v>
      </c>
      <c r="B176" s="118">
        <v>34405</v>
      </c>
      <c r="C176" s="119" t="s">
        <v>350</v>
      </c>
      <c r="D176" s="120">
        <v>3363</v>
      </c>
      <c r="E176" s="121">
        <v>3053</v>
      </c>
      <c r="F176" s="122">
        <v>0.9078203984537615</v>
      </c>
      <c r="G176" s="120">
        <v>766</v>
      </c>
      <c r="H176" s="121">
        <v>702</v>
      </c>
      <c r="I176" s="122">
        <v>0.91644908616187992</v>
      </c>
      <c r="J176" s="120">
        <v>2597</v>
      </c>
      <c r="K176" s="121">
        <v>2351</v>
      </c>
      <c r="L176" s="122">
        <v>0.90527531767423952</v>
      </c>
      <c r="M176" s="115">
        <v>0.22777282188522152</v>
      </c>
      <c r="N176" s="115">
        <v>0.22993776613167377</v>
      </c>
      <c r="O176" s="115">
        <v>0.77222717811477848</v>
      </c>
      <c r="P176" s="115">
        <v>0.77006223386832628</v>
      </c>
      <c r="Q176" s="115">
        <v>1.4724490466078504E-2</v>
      </c>
    </row>
    <row r="177" spans="1:17" x14ac:dyDescent="0.2">
      <c r="A177" s="251" t="s">
        <v>175</v>
      </c>
      <c r="B177" s="252"/>
      <c r="C177" s="253"/>
      <c r="D177" s="209">
        <v>103571</v>
      </c>
      <c r="E177" s="210">
        <v>86069</v>
      </c>
      <c r="F177" s="211">
        <v>0.83101447316333721</v>
      </c>
      <c r="G177" s="212">
        <v>81933</v>
      </c>
      <c r="H177" s="210">
        <v>67904</v>
      </c>
      <c r="I177" s="211">
        <v>0.82877473057254103</v>
      </c>
      <c r="J177" s="212">
        <v>21638</v>
      </c>
      <c r="K177" s="210">
        <v>18165</v>
      </c>
      <c r="L177" s="211">
        <v>0.83949533228579354</v>
      </c>
      <c r="M177" s="213">
        <v>0.79108051481592334</v>
      </c>
      <c r="N177" s="213">
        <v>0.78894840186362103</v>
      </c>
      <c r="O177" s="213">
        <v>0.20891948518407666</v>
      </c>
      <c r="P177" s="214">
        <v>0.21105159813637897</v>
      </c>
      <c r="Q177" s="213">
        <v>0.45347314958733775</v>
      </c>
    </row>
    <row r="178" spans="1:17" ht="12.75" thickBot="1" x14ac:dyDescent="0.25">
      <c r="A178" s="245" t="s">
        <v>43</v>
      </c>
      <c r="B178" s="246"/>
      <c r="C178" s="247"/>
      <c r="D178" s="215">
        <v>228395</v>
      </c>
      <c r="E178" s="215">
        <v>190371</v>
      </c>
      <c r="F178" s="216">
        <v>0.83351649554499885</v>
      </c>
      <c r="G178" s="215">
        <v>103765</v>
      </c>
      <c r="H178" s="215">
        <v>86873</v>
      </c>
      <c r="I178" s="216">
        <v>0.83720907820556068</v>
      </c>
      <c r="J178" s="215">
        <v>124630</v>
      </c>
      <c r="K178" s="215">
        <v>103498</v>
      </c>
      <c r="L178" s="216">
        <v>0.83044210864157908</v>
      </c>
      <c r="M178" s="217">
        <v>0.45432255522231224</v>
      </c>
      <c r="N178" s="217">
        <v>0.45633526114796896</v>
      </c>
      <c r="O178" s="217">
        <v>0.54567744477768776</v>
      </c>
      <c r="P178" s="217">
        <v>0.54366473885203104</v>
      </c>
      <c r="Q178" s="217">
        <v>1</v>
      </c>
    </row>
    <row r="179" spans="1:17" x14ac:dyDescent="0.2">
      <c r="A179" s="125" t="s">
        <v>509</v>
      </c>
      <c r="B179" s="105"/>
      <c r="C179" s="126"/>
      <c r="D179" s="127"/>
      <c r="E179" s="127"/>
      <c r="G179" s="127"/>
      <c r="H179" s="127"/>
      <c r="J179" s="127"/>
      <c r="L179" s="97"/>
      <c r="M179" s="128"/>
      <c r="N179" s="129"/>
    </row>
    <row r="180" spans="1:17" x14ac:dyDescent="0.2">
      <c r="A180" s="130" t="s">
        <v>512</v>
      </c>
      <c r="B180" s="105"/>
      <c r="C180" s="126"/>
      <c r="E180" s="128"/>
      <c r="F180" s="131"/>
      <c r="G180" s="127"/>
      <c r="H180" s="127"/>
      <c r="I180" s="131"/>
      <c r="J180" s="127"/>
      <c r="N180" s="129"/>
    </row>
    <row r="181" spans="1:17" x14ac:dyDescent="0.2">
      <c r="A181" s="100" t="s">
        <v>519</v>
      </c>
      <c r="E181" s="98"/>
      <c r="F181" s="131"/>
    </row>
  </sheetData>
  <mergeCells count="11">
    <mergeCell ref="Q5:Q6"/>
    <mergeCell ref="N5:N6"/>
    <mergeCell ref="P5:P6"/>
    <mergeCell ref="O5:O6"/>
    <mergeCell ref="A178:C178"/>
    <mergeCell ref="D5:F5"/>
    <mergeCell ref="G5:I5"/>
    <mergeCell ref="J5:L5"/>
    <mergeCell ref="M5:M6"/>
    <mergeCell ref="A131:C131"/>
    <mergeCell ref="A177:C177"/>
  </mergeCells>
  <pageMargins left="0.23622047244094491" right="0.23622047244094491" top="0.74803149606299213" bottom="0.74803149606299213" header="0.31496062992125984" footer="0.31496062992125984"/>
  <pageSetup paperSize="8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zoomScaleNormal="100" workbookViewId="0">
      <selection activeCell="J18" sqref="J18"/>
    </sheetView>
  </sheetViews>
  <sheetFormatPr baseColWidth="10" defaultRowHeight="12.75" x14ac:dyDescent="0.2"/>
  <cols>
    <col min="1" max="9" width="11.42578125" style="43"/>
    <col min="10" max="17" width="11.42578125" style="68"/>
    <col min="18" max="18" width="11.42578125" style="62"/>
    <col min="19" max="16384" width="11.42578125" style="43"/>
  </cols>
  <sheetData>
    <row r="1" spans="1:17" ht="25.5" x14ac:dyDescent="0.2">
      <c r="A1" s="42" t="s">
        <v>492</v>
      </c>
      <c r="J1" s="70" t="s">
        <v>485</v>
      </c>
      <c r="K1" s="68" t="s">
        <v>161</v>
      </c>
      <c r="L1" s="68" t="s">
        <v>488</v>
      </c>
      <c r="M1" s="68" t="s">
        <v>489</v>
      </c>
      <c r="N1" s="68" t="s">
        <v>490</v>
      </c>
      <c r="O1" s="68" t="s">
        <v>486</v>
      </c>
      <c r="P1" s="70"/>
      <c r="Q1" s="68" t="s">
        <v>166</v>
      </c>
    </row>
    <row r="2" spans="1:17" x14ac:dyDescent="0.2">
      <c r="J2" s="68">
        <v>0</v>
      </c>
      <c r="K2" s="68">
        <v>2.3667938548961397E-2</v>
      </c>
      <c r="L2" s="68">
        <v>0</v>
      </c>
      <c r="M2" s="68">
        <v>0</v>
      </c>
      <c r="N2" s="68">
        <v>0</v>
      </c>
      <c r="O2" s="68">
        <v>0</v>
      </c>
      <c r="Q2" s="68" t="s">
        <v>491</v>
      </c>
    </row>
    <row r="3" spans="1:17" x14ac:dyDescent="0.2">
      <c r="J3" s="71">
        <v>0.1</v>
      </c>
      <c r="K3" s="68">
        <v>3.5970895447632749E-4</v>
      </c>
      <c r="L3" s="68">
        <v>0</v>
      </c>
      <c r="M3" s="68">
        <v>0</v>
      </c>
      <c r="N3" s="68">
        <v>0</v>
      </c>
      <c r="O3" s="68">
        <v>0</v>
      </c>
      <c r="P3" s="71"/>
    </row>
    <row r="4" spans="1:17" x14ac:dyDescent="0.2">
      <c r="J4" s="68">
        <v>0.2</v>
      </c>
      <c r="K4" s="68">
        <v>1.2157252005718917E-3</v>
      </c>
      <c r="L4" s="68">
        <v>0</v>
      </c>
      <c r="M4" s="68">
        <v>0</v>
      </c>
      <c r="N4" s="68">
        <v>0</v>
      </c>
      <c r="O4" s="68">
        <v>0</v>
      </c>
    </row>
    <row r="5" spans="1:17" x14ac:dyDescent="0.2">
      <c r="J5" s="68">
        <v>0.3</v>
      </c>
      <c r="K5" s="68">
        <v>1.4297292620957828E-3</v>
      </c>
      <c r="L5" s="68">
        <v>0</v>
      </c>
      <c r="M5" s="68">
        <v>0</v>
      </c>
      <c r="N5" s="68">
        <v>0</v>
      </c>
      <c r="O5" s="68">
        <v>0</v>
      </c>
    </row>
    <row r="6" spans="1:17" x14ac:dyDescent="0.2">
      <c r="J6" s="68">
        <v>0.4</v>
      </c>
      <c r="K6" s="68">
        <v>1.302237480762401E-3</v>
      </c>
      <c r="L6" s="68">
        <v>0</v>
      </c>
      <c r="M6" s="68">
        <v>0</v>
      </c>
      <c r="N6" s="68">
        <v>0</v>
      </c>
      <c r="O6" s="68">
        <v>0</v>
      </c>
    </row>
    <row r="7" spans="1:17" x14ac:dyDescent="0.2">
      <c r="J7" s="68">
        <v>0.5</v>
      </c>
      <c r="K7" s="68">
        <v>1.6118603782863284E-3</v>
      </c>
      <c r="L7" s="68">
        <v>0</v>
      </c>
      <c r="M7" s="68">
        <v>0</v>
      </c>
      <c r="N7" s="68">
        <v>0</v>
      </c>
      <c r="O7" s="68">
        <v>0</v>
      </c>
    </row>
    <row r="8" spans="1:17" x14ac:dyDescent="0.2">
      <c r="J8" s="68">
        <v>0.6</v>
      </c>
      <c r="K8" s="68">
        <v>1.1838522552385462E-3</v>
      </c>
      <c r="L8" s="68">
        <v>0</v>
      </c>
      <c r="M8" s="68">
        <v>0</v>
      </c>
      <c r="N8" s="68">
        <v>0</v>
      </c>
      <c r="O8" s="68">
        <v>0</v>
      </c>
    </row>
    <row r="9" spans="1:17" x14ac:dyDescent="0.2">
      <c r="J9" s="68">
        <v>0.7</v>
      </c>
      <c r="K9" s="68">
        <v>1.2749178133338191E-3</v>
      </c>
      <c r="L9" s="68">
        <v>0</v>
      </c>
      <c r="M9" s="68">
        <v>0</v>
      </c>
      <c r="N9" s="68">
        <v>0</v>
      </c>
      <c r="O9" s="68">
        <v>0</v>
      </c>
    </row>
    <row r="10" spans="1:17" x14ac:dyDescent="0.2">
      <c r="J10" s="68">
        <v>0.8</v>
      </c>
      <c r="K10" s="68">
        <v>1.2612579796195281E-3</v>
      </c>
      <c r="L10" s="68">
        <v>0</v>
      </c>
      <c r="M10" s="68">
        <v>0</v>
      </c>
      <c r="N10" s="68">
        <v>0</v>
      </c>
      <c r="O10" s="68">
        <v>0</v>
      </c>
    </row>
    <row r="11" spans="1:17" x14ac:dyDescent="0.2">
      <c r="J11" s="68">
        <v>0.9</v>
      </c>
      <c r="K11" s="68">
        <v>8.6967607980985512E-4</v>
      </c>
      <c r="L11" s="68">
        <v>0</v>
      </c>
      <c r="M11" s="68">
        <v>0</v>
      </c>
      <c r="N11" s="68">
        <v>0</v>
      </c>
      <c r="O11" s="68">
        <v>0</v>
      </c>
    </row>
    <row r="12" spans="1:17" x14ac:dyDescent="0.2">
      <c r="J12" s="68">
        <v>1</v>
      </c>
      <c r="K12" s="68">
        <v>9.0610230304796421E-4</v>
      </c>
      <c r="L12" s="68">
        <v>0</v>
      </c>
      <c r="M12" s="68">
        <v>0</v>
      </c>
      <c r="N12" s="68">
        <v>0</v>
      </c>
      <c r="O12" s="68">
        <v>0</v>
      </c>
    </row>
    <row r="13" spans="1:17" x14ac:dyDescent="0.2">
      <c r="J13" s="68">
        <v>1.1000000000000001</v>
      </c>
      <c r="K13" s="68">
        <v>9.9716786114323699E-4</v>
      </c>
      <c r="L13" s="68">
        <v>0</v>
      </c>
      <c r="M13" s="68">
        <v>0</v>
      </c>
      <c r="N13" s="68">
        <v>0</v>
      </c>
      <c r="O13" s="68">
        <v>0</v>
      </c>
    </row>
    <row r="14" spans="1:17" x14ac:dyDescent="0.2">
      <c r="J14" s="68">
        <v>1.2</v>
      </c>
      <c r="K14" s="68">
        <v>8.6512280190509144E-4</v>
      </c>
      <c r="L14" s="68">
        <v>0</v>
      </c>
      <c r="M14" s="68">
        <v>0</v>
      </c>
      <c r="N14" s="68">
        <v>0</v>
      </c>
      <c r="O14" s="68">
        <v>0</v>
      </c>
    </row>
    <row r="15" spans="1:17" x14ac:dyDescent="0.2">
      <c r="J15" s="68">
        <v>1.3</v>
      </c>
      <c r="K15" s="68">
        <v>8.2414330076221868E-4</v>
      </c>
      <c r="L15" s="68">
        <v>0</v>
      </c>
      <c r="M15" s="68">
        <v>0</v>
      </c>
      <c r="N15" s="68">
        <v>0</v>
      </c>
      <c r="O15" s="68">
        <v>0</v>
      </c>
    </row>
    <row r="16" spans="1:17" x14ac:dyDescent="0.2">
      <c r="J16" s="68">
        <v>1.4</v>
      </c>
      <c r="K16" s="68">
        <v>6.9209824152407313E-4</v>
      </c>
      <c r="L16" s="68">
        <v>0</v>
      </c>
      <c r="M16" s="68">
        <v>0</v>
      </c>
      <c r="N16" s="68">
        <v>0</v>
      </c>
      <c r="O16" s="68">
        <v>0</v>
      </c>
    </row>
    <row r="17" spans="10:15" x14ac:dyDescent="0.2">
      <c r="J17" s="68">
        <v>1.5</v>
      </c>
      <c r="K17" s="68">
        <v>6.7388512990501864E-4</v>
      </c>
      <c r="L17" s="68">
        <v>0</v>
      </c>
      <c r="M17" s="68">
        <v>0</v>
      </c>
      <c r="N17" s="68">
        <v>0</v>
      </c>
      <c r="O17" s="68">
        <v>0</v>
      </c>
    </row>
    <row r="18" spans="10:15" x14ac:dyDescent="0.2">
      <c r="J18" s="68">
        <v>1.6</v>
      </c>
      <c r="K18" s="68">
        <v>6.465654624764368E-4</v>
      </c>
      <c r="L18" s="68">
        <v>0</v>
      </c>
      <c r="M18" s="68">
        <v>0</v>
      </c>
      <c r="N18" s="68">
        <v>0</v>
      </c>
      <c r="O18" s="68">
        <v>0</v>
      </c>
    </row>
    <row r="19" spans="10:15" x14ac:dyDescent="0.2">
      <c r="J19" s="68">
        <v>1.7</v>
      </c>
      <c r="K19" s="68">
        <v>5.9192612761927311E-4</v>
      </c>
      <c r="L19" s="68">
        <v>0</v>
      </c>
      <c r="M19" s="68">
        <v>0</v>
      </c>
      <c r="N19" s="68">
        <v>0</v>
      </c>
      <c r="O19" s="68">
        <v>0</v>
      </c>
    </row>
    <row r="20" spans="10:15" x14ac:dyDescent="0.2">
      <c r="J20" s="68">
        <v>1.8</v>
      </c>
      <c r="K20" s="68">
        <v>6.6933185200025497E-4</v>
      </c>
      <c r="L20" s="68">
        <v>0</v>
      </c>
      <c r="M20" s="68">
        <v>0</v>
      </c>
      <c r="N20" s="68">
        <v>0</v>
      </c>
      <c r="O20" s="68">
        <v>0</v>
      </c>
    </row>
    <row r="21" spans="10:15" x14ac:dyDescent="0.2">
      <c r="J21" s="68">
        <v>1.9</v>
      </c>
      <c r="K21" s="68">
        <v>5.236269590478185E-4</v>
      </c>
      <c r="L21" s="68">
        <v>0</v>
      </c>
      <c r="M21" s="68">
        <v>0</v>
      </c>
      <c r="N21" s="68">
        <v>0</v>
      </c>
      <c r="O21" s="68">
        <v>0</v>
      </c>
    </row>
    <row r="22" spans="10:15" x14ac:dyDescent="0.2">
      <c r="J22" s="68">
        <v>2</v>
      </c>
      <c r="K22" s="68">
        <v>6.9665151942883681E-4</v>
      </c>
      <c r="L22" s="68">
        <v>0</v>
      </c>
      <c r="M22" s="68">
        <v>0</v>
      </c>
      <c r="N22" s="68">
        <v>0</v>
      </c>
      <c r="O22" s="68">
        <v>0</v>
      </c>
    </row>
    <row r="23" spans="10:15" x14ac:dyDescent="0.2">
      <c r="J23" s="68">
        <v>2.1</v>
      </c>
      <c r="K23" s="68">
        <v>5.8737284971450943E-4</v>
      </c>
      <c r="L23" s="68">
        <v>0</v>
      </c>
      <c r="M23" s="68">
        <v>0</v>
      </c>
      <c r="N23" s="68">
        <v>0</v>
      </c>
      <c r="O23" s="68">
        <v>0</v>
      </c>
    </row>
    <row r="24" spans="10:15" x14ac:dyDescent="0.2">
      <c r="J24" s="68">
        <v>2.2000000000000002</v>
      </c>
      <c r="K24" s="68">
        <v>6.1013923923832771E-4</v>
      </c>
      <c r="L24" s="68">
        <v>0</v>
      </c>
      <c r="M24" s="68">
        <v>0</v>
      </c>
      <c r="N24" s="68">
        <v>0</v>
      </c>
      <c r="O24" s="68">
        <v>0</v>
      </c>
    </row>
    <row r="25" spans="10:15" x14ac:dyDescent="0.2">
      <c r="J25" s="68">
        <v>2.2999999999999998</v>
      </c>
      <c r="K25" s="68">
        <v>5.1452040323829126E-4</v>
      </c>
      <c r="L25" s="68">
        <v>0</v>
      </c>
      <c r="M25" s="68">
        <v>0</v>
      </c>
      <c r="N25" s="68">
        <v>0</v>
      </c>
      <c r="O25" s="68">
        <v>0</v>
      </c>
    </row>
    <row r="26" spans="10:15" x14ac:dyDescent="0.2">
      <c r="J26" s="68">
        <v>2.4</v>
      </c>
      <c r="K26" s="68">
        <v>5.236269590478185E-4</v>
      </c>
      <c r="L26" s="68">
        <v>0</v>
      </c>
      <c r="M26" s="68">
        <v>0</v>
      </c>
      <c r="N26" s="68">
        <v>0</v>
      </c>
      <c r="O26" s="68">
        <v>0</v>
      </c>
    </row>
    <row r="27" spans="10:15" x14ac:dyDescent="0.2">
      <c r="J27" s="68">
        <v>2.5</v>
      </c>
      <c r="K27" s="68">
        <v>5.9192612761927311E-4</v>
      </c>
      <c r="L27" s="68">
        <v>0</v>
      </c>
      <c r="M27" s="68">
        <v>0</v>
      </c>
      <c r="N27" s="68">
        <v>0</v>
      </c>
      <c r="O27" s="68">
        <v>0</v>
      </c>
    </row>
    <row r="28" spans="10:15" x14ac:dyDescent="0.2">
      <c r="J28" s="68">
        <v>2.6</v>
      </c>
      <c r="K28" s="68">
        <v>5.0086056952400033E-4</v>
      </c>
      <c r="L28" s="68">
        <v>0</v>
      </c>
      <c r="M28" s="68">
        <v>0</v>
      </c>
      <c r="N28" s="68">
        <v>0</v>
      </c>
      <c r="O28" s="68">
        <v>0</v>
      </c>
    </row>
    <row r="29" spans="10:15" x14ac:dyDescent="0.2">
      <c r="J29" s="68">
        <v>2.7</v>
      </c>
      <c r="K29" s="68">
        <v>4.7354090209541849E-4</v>
      </c>
      <c r="L29" s="68">
        <v>0</v>
      </c>
      <c r="M29" s="68">
        <v>0</v>
      </c>
      <c r="N29" s="68">
        <v>0</v>
      </c>
      <c r="O29" s="68">
        <v>0</v>
      </c>
    </row>
    <row r="30" spans="10:15" x14ac:dyDescent="0.2">
      <c r="J30" s="68">
        <v>2.8</v>
      </c>
      <c r="K30" s="68">
        <v>4.8720073580970941E-4</v>
      </c>
      <c r="L30" s="68">
        <v>0</v>
      </c>
      <c r="M30" s="68">
        <v>0</v>
      </c>
      <c r="N30" s="68">
        <v>0</v>
      </c>
      <c r="O30" s="68">
        <v>0</v>
      </c>
    </row>
    <row r="31" spans="10:15" x14ac:dyDescent="0.2">
      <c r="J31" s="68">
        <v>2.9</v>
      </c>
      <c r="K31" s="68">
        <v>5.4639334857163667E-4</v>
      </c>
      <c r="L31" s="68">
        <v>0</v>
      </c>
      <c r="M31" s="68">
        <v>0</v>
      </c>
      <c r="N31" s="68">
        <v>0</v>
      </c>
      <c r="O31" s="68">
        <v>0</v>
      </c>
    </row>
    <row r="32" spans="10:15" x14ac:dyDescent="0.2">
      <c r="J32" s="68">
        <v>3</v>
      </c>
      <c r="K32" s="68">
        <v>5.8281957180974587E-4</v>
      </c>
      <c r="L32" s="68">
        <v>0</v>
      </c>
      <c r="M32" s="68">
        <v>0</v>
      </c>
      <c r="N32" s="68">
        <v>0</v>
      </c>
      <c r="O32" s="68">
        <v>0</v>
      </c>
    </row>
    <row r="33" spans="1:18" x14ac:dyDescent="0.2">
      <c r="A33" s="254" t="s">
        <v>513</v>
      </c>
      <c r="B33" s="254"/>
      <c r="C33" s="254"/>
      <c r="D33" s="254"/>
      <c r="E33" s="254"/>
      <c r="F33" s="254"/>
      <c r="G33" s="254"/>
      <c r="H33" s="254"/>
      <c r="I33" s="254"/>
      <c r="J33" s="68">
        <v>3.1</v>
      </c>
      <c r="K33" s="68">
        <v>5.0086056952400033E-4</v>
      </c>
      <c r="L33" s="68">
        <v>0</v>
      </c>
      <c r="M33" s="68">
        <v>0</v>
      </c>
      <c r="N33" s="68">
        <v>0</v>
      </c>
      <c r="O33" s="68">
        <v>0</v>
      </c>
    </row>
    <row r="34" spans="1:18" x14ac:dyDescent="0.2">
      <c r="A34" s="47" t="s">
        <v>514</v>
      </c>
      <c r="B34" s="63"/>
      <c r="C34" s="63"/>
      <c r="D34" s="63"/>
      <c r="E34" s="63"/>
      <c r="F34" s="63"/>
      <c r="G34" s="36"/>
      <c r="J34" s="68">
        <v>3.2</v>
      </c>
      <c r="K34" s="68">
        <v>5.2818023695258218E-4</v>
      </c>
      <c r="L34" s="68">
        <v>0</v>
      </c>
      <c r="M34" s="68">
        <v>0</v>
      </c>
      <c r="N34" s="68">
        <v>0</v>
      </c>
      <c r="O34" s="68">
        <v>0</v>
      </c>
    </row>
    <row r="35" spans="1:18" s="45" customFormat="1" x14ac:dyDescent="0.2">
      <c r="A35" s="64" t="s">
        <v>520</v>
      </c>
      <c r="B35" s="64"/>
      <c r="C35" s="64"/>
      <c r="D35" s="64"/>
      <c r="E35" s="64"/>
      <c r="F35" s="64"/>
      <c r="G35" s="47"/>
      <c r="H35" s="47"/>
      <c r="I35" s="47"/>
      <c r="J35" s="69">
        <v>3.3</v>
      </c>
      <c r="K35" s="69">
        <v>4.5532779047636394E-4</v>
      </c>
      <c r="L35" s="69">
        <v>0</v>
      </c>
      <c r="M35" s="69">
        <v>0</v>
      </c>
      <c r="N35" s="69">
        <v>0</v>
      </c>
      <c r="O35" s="69">
        <v>0</v>
      </c>
      <c r="P35" s="69"/>
      <c r="Q35" s="69"/>
      <c r="R35" s="65"/>
    </row>
    <row r="36" spans="1:18" s="45" customFormat="1" x14ac:dyDescent="0.2">
      <c r="J36" s="69">
        <v>3.4</v>
      </c>
      <c r="K36" s="69">
        <v>5.7371301600021851E-4</v>
      </c>
      <c r="L36" s="69">
        <v>0</v>
      </c>
      <c r="M36" s="69">
        <v>0</v>
      </c>
      <c r="N36" s="69">
        <v>0</v>
      </c>
      <c r="O36" s="69">
        <v>0</v>
      </c>
      <c r="P36" s="69"/>
      <c r="Q36" s="69"/>
      <c r="R36" s="65"/>
    </row>
    <row r="37" spans="1:18" x14ac:dyDescent="0.2">
      <c r="J37" s="68">
        <v>3.5</v>
      </c>
      <c r="K37" s="68">
        <v>5.2818023695258218E-4</v>
      </c>
      <c r="L37" s="68">
        <v>0</v>
      </c>
      <c r="M37" s="68">
        <v>0</v>
      </c>
      <c r="N37" s="68">
        <v>0</v>
      </c>
      <c r="O37" s="68">
        <v>0</v>
      </c>
    </row>
    <row r="38" spans="1:18" x14ac:dyDescent="0.2">
      <c r="J38" s="68">
        <v>3.6</v>
      </c>
      <c r="K38" s="68">
        <v>4.6443434628589119E-4</v>
      </c>
      <c r="L38" s="68">
        <v>0</v>
      </c>
      <c r="M38" s="68">
        <v>0</v>
      </c>
      <c r="N38" s="68">
        <v>0</v>
      </c>
      <c r="O38" s="68">
        <v>0</v>
      </c>
    </row>
    <row r="39" spans="1:18" x14ac:dyDescent="0.2">
      <c r="J39" s="68">
        <v>3.7</v>
      </c>
      <c r="K39" s="68">
        <v>4.5532779047636394E-4</v>
      </c>
      <c r="L39" s="68">
        <v>0</v>
      </c>
      <c r="M39" s="68">
        <v>0</v>
      </c>
      <c r="N39" s="68">
        <v>0</v>
      </c>
      <c r="O39" s="68">
        <v>0</v>
      </c>
    </row>
    <row r="40" spans="1:18" x14ac:dyDescent="0.2">
      <c r="J40" s="68">
        <v>3.8</v>
      </c>
      <c r="K40" s="68">
        <v>5.7371301600021851E-4</v>
      </c>
      <c r="L40" s="68">
        <v>0</v>
      </c>
      <c r="M40" s="68">
        <v>0</v>
      </c>
      <c r="N40" s="68">
        <v>0</v>
      </c>
      <c r="O40" s="68">
        <v>0</v>
      </c>
    </row>
    <row r="41" spans="1:18" x14ac:dyDescent="0.2">
      <c r="J41" s="68">
        <v>3.9</v>
      </c>
      <c r="K41" s="68">
        <v>4.9175401371447309E-4</v>
      </c>
      <c r="L41" s="68">
        <v>0</v>
      </c>
      <c r="M41" s="68">
        <v>0</v>
      </c>
      <c r="N41" s="68">
        <v>0</v>
      </c>
      <c r="O41" s="68">
        <v>0</v>
      </c>
    </row>
    <row r="42" spans="1:18" x14ac:dyDescent="0.2">
      <c r="J42" s="68">
        <v>4</v>
      </c>
      <c r="K42" s="68">
        <v>5.0086056952400033E-4</v>
      </c>
      <c r="L42" s="68">
        <v>0</v>
      </c>
      <c r="M42" s="68">
        <v>0</v>
      </c>
      <c r="N42" s="68">
        <v>0</v>
      </c>
      <c r="O42" s="68">
        <v>0</v>
      </c>
    </row>
    <row r="43" spans="1:18" x14ac:dyDescent="0.2">
      <c r="J43" s="68">
        <v>4.0999999999999996</v>
      </c>
      <c r="K43" s="68">
        <v>5.0541384742876401E-4</v>
      </c>
      <c r="L43" s="68">
        <v>0</v>
      </c>
      <c r="M43" s="68">
        <v>0</v>
      </c>
      <c r="N43" s="68">
        <v>0</v>
      </c>
      <c r="O43" s="68">
        <v>0</v>
      </c>
    </row>
    <row r="44" spans="1:18" x14ac:dyDescent="0.2">
      <c r="J44" s="68">
        <v>4.2</v>
      </c>
      <c r="K44" s="68">
        <v>5.4639334857163667E-4</v>
      </c>
      <c r="L44" s="68">
        <v>0</v>
      </c>
      <c r="M44" s="68">
        <v>0</v>
      </c>
      <c r="N44" s="68">
        <v>0</v>
      </c>
      <c r="O44" s="68">
        <v>0</v>
      </c>
    </row>
    <row r="45" spans="1:18" x14ac:dyDescent="0.2">
      <c r="J45" s="68">
        <v>4.3</v>
      </c>
      <c r="K45" s="68">
        <v>5.2818023695258218E-4</v>
      </c>
      <c r="L45" s="68">
        <v>0</v>
      </c>
      <c r="M45" s="68">
        <v>0</v>
      </c>
      <c r="N45" s="68">
        <v>0</v>
      </c>
      <c r="O45" s="68">
        <v>0</v>
      </c>
    </row>
    <row r="46" spans="1:18" x14ac:dyDescent="0.2">
      <c r="J46" s="68">
        <v>4.4000000000000004</v>
      </c>
      <c r="K46" s="68">
        <v>4.7354090209541849E-4</v>
      </c>
      <c r="L46" s="68">
        <v>0</v>
      </c>
      <c r="M46" s="68">
        <v>0</v>
      </c>
      <c r="N46" s="68">
        <v>0</v>
      </c>
      <c r="O46" s="68">
        <v>0</v>
      </c>
    </row>
    <row r="47" spans="1:18" x14ac:dyDescent="0.2">
      <c r="J47" s="68">
        <v>4.5</v>
      </c>
      <c r="K47" s="68">
        <v>6.0103268342880036E-4</v>
      </c>
      <c r="L47" s="68">
        <v>0</v>
      </c>
      <c r="M47" s="68">
        <v>0</v>
      </c>
      <c r="N47" s="68">
        <v>0</v>
      </c>
      <c r="O47" s="68">
        <v>0</v>
      </c>
    </row>
    <row r="48" spans="1:18" x14ac:dyDescent="0.2">
      <c r="J48" s="68">
        <v>4.5999999999999996</v>
      </c>
      <c r="K48" s="68">
        <v>5.236269590478185E-4</v>
      </c>
      <c r="L48" s="68">
        <v>0</v>
      </c>
      <c r="M48" s="68">
        <v>0</v>
      </c>
      <c r="N48" s="68">
        <v>0</v>
      </c>
      <c r="O48" s="68">
        <v>0</v>
      </c>
    </row>
    <row r="49" spans="10:15" x14ac:dyDescent="0.2">
      <c r="J49" s="68">
        <v>4.7</v>
      </c>
      <c r="K49" s="68">
        <v>5.3273351485734585E-4</v>
      </c>
      <c r="L49" s="68">
        <v>0</v>
      </c>
      <c r="M49" s="68">
        <v>0</v>
      </c>
      <c r="N49" s="68">
        <v>0</v>
      </c>
      <c r="O49" s="68">
        <v>0</v>
      </c>
    </row>
    <row r="50" spans="10:15" x14ac:dyDescent="0.2">
      <c r="J50" s="68">
        <v>4.8</v>
      </c>
      <c r="K50" s="68">
        <v>6.283523508573822E-4</v>
      </c>
      <c r="L50" s="68">
        <v>0</v>
      </c>
      <c r="M50" s="68">
        <v>0</v>
      </c>
      <c r="N50" s="68">
        <v>0</v>
      </c>
      <c r="O50" s="68">
        <v>0</v>
      </c>
    </row>
    <row r="51" spans="10:15" x14ac:dyDescent="0.2">
      <c r="J51" s="68">
        <v>4.9000000000000004</v>
      </c>
      <c r="K51" s="68">
        <v>6.2379907295261863E-4</v>
      </c>
      <c r="L51" s="68">
        <v>0</v>
      </c>
      <c r="M51" s="68">
        <v>0</v>
      </c>
      <c r="N51" s="68">
        <v>0</v>
      </c>
      <c r="O51" s="68">
        <v>0</v>
      </c>
    </row>
    <row r="52" spans="10:15" x14ac:dyDescent="0.2">
      <c r="J52" s="68">
        <v>5</v>
      </c>
      <c r="K52" s="68">
        <v>6.5111874038120048E-4</v>
      </c>
      <c r="L52" s="68">
        <v>0</v>
      </c>
      <c r="M52" s="68">
        <v>0</v>
      </c>
      <c r="N52" s="68">
        <v>0</v>
      </c>
      <c r="O52" s="68">
        <v>0</v>
      </c>
    </row>
    <row r="53" spans="10:15" x14ac:dyDescent="0.2">
      <c r="J53" s="68">
        <v>5.0999999999999996</v>
      </c>
      <c r="K53" s="68">
        <v>6.3745890666690955E-4</v>
      </c>
      <c r="L53" s="68">
        <v>0</v>
      </c>
      <c r="M53" s="68">
        <v>0</v>
      </c>
      <c r="N53" s="68">
        <v>0</v>
      </c>
      <c r="O53" s="68">
        <v>0</v>
      </c>
    </row>
    <row r="54" spans="10:15" x14ac:dyDescent="0.2">
      <c r="J54" s="68">
        <v>5.2</v>
      </c>
      <c r="K54" s="68">
        <v>6.1013923923832771E-4</v>
      </c>
      <c r="L54" s="68">
        <v>0</v>
      </c>
      <c r="M54" s="68">
        <v>0</v>
      </c>
      <c r="N54" s="68">
        <v>0</v>
      </c>
      <c r="O54" s="68">
        <v>0</v>
      </c>
    </row>
    <row r="55" spans="10:15" x14ac:dyDescent="0.2">
      <c r="J55" s="68">
        <v>5.3</v>
      </c>
      <c r="K55" s="68">
        <v>5.236269590478185E-4</v>
      </c>
      <c r="L55" s="68">
        <v>0</v>
      </c>
      <c r="M55" s="68">
        <v>0</v>
      </c>
      <c r="N55" s="68">
        <v>0</v>
      </c>
      <c r="O55" s="68">
        <v>0</v>
      </c>
    </row>
    <row r="56" spans="10:15" x14ac:dyDescent="0.2">
      <c r="J56" s="68">
        <v>5.4</v>
      </c>
      <c r="K56" s="68">
        <v>5.9192612761927311E-4</v>
      </c>
      <c r="L56" s="68">
        <v>0</v>
      </c>
      <c r="M56" s="68">
        <v>0</v>
      </c>
      <c r="N56" s="68">
        <v>0</v>
      </c>
      <c r="O56" s="68">
        <v>0</v>
      </c>
    </row>
    <row r="57" spans="10:15" x14ac:dyDescent="0.2">
      <c r="J57" s="68">
        <v>5.5</v>
      </c>
      <c r="K57" s="68">
        <v>7.7861052171458234E-4</v>
      </c>
      <c r="L57" s="68">
        <v>0</v>
      </c>
      <c r="M57" s="68">
        <v>0</v>
      </c>
      <c r="N57" s="68">
        <v>0</v>
      </c>
      <c r="O57" s="68">
        <v>0</v>
      </c>
    </row>
    <row r="58" spans="10:15" x14ac:dyDescent="0.2">
      <c r="J58" s="68">
        <v>5.6</v>
      </c>
      <c r="K58" s="68">
        <v>6.465654624764368E-4</v>
      </c>
      <c r="L58" s="68">
        <v>0</v>
      </c>
      <c r="M58" s="68">
        <v>0</v>
      </c>
      <c r="N58" s="68">
        <v>0</v>
      </c>
      <c r="O58" s="68">
        <v>0</v>
      </c>
    </row>
    <row r="59" spans="10:15" x14ac:dyDescent="0.2">
      <c r="J59" s="68">
        <v>5.7</v>
      </c>
      <c r="K59" s="68">
        <v>6.647785740954914E-4</v>
      </c>
      <c r="L59" s="68">
        <v>0</v>
      </c>
      <c r="M59" s="68">
        <v>0</v>
      </c>
      <c r="N59" s="68">
        <v>0</v>
      </c>
      <c r="O59" s="68">
        <v>0</v>
      </c>
    </row>
    <row r="60" spans="10:15" x14ac:dyDescent="0.2">
      <c r="J60" s="68">
        <v>5.8</v>
      </c>
      <c r="K60" s="68">
        <v>7.6495068800029142E-4</v>
      </c>
      <c r="L60" s="68">
        <v>0</v>
      </c>
      <c r="M60" s="68">
        <v>0</v>
      </c>
      <c r="N60" s="68">
        <v>0</v>
      </c>
      <c r="O60" s="68">
        <v>0</v>
      </c>
    </row>
    <row r="61" spans="10:15" x14ac:dyDescent="0.2">
      <c r="J61" s="68">
        <v>5.9</v>
      </c>
      <c r="K61" s="68">
        <v>7.330777426669459E-4</v>
      </c>
      <c r="L61" s="68">
        <v>0</v>
      </c>
      <c r="M61" s="68">
        <v>0</v>
      </c>
      <c r="N61" s="68">
        <v>0</v>
      </c>
      <c r="O61" s="68">
        <v>0</v>
      </c>
    </row>
    <row r="62" spans="10:15" x14ac:dyDescent="0.2">
      <c r="J62" s="68">
        <v>6</v>
      </c>
      <c r="K62" s="68">
        <v>7.695039659050551E-4</v>
      </c>
      <c r="L62" s="68">
        <v>0</v>
      </c>
      <c r="M62" s="68">
        <v>0</v>
      </c>
      <c r="N62" s="68">
        <v>0</v>
      </c>
      <c r="O62" s="68">
        <v>0</v>
      </c>
    </row>
    <row r="63" spans="10:15" x14ac:dyDescent="0.2">
      <c r="J63" s="68">
        <v>6.1</v>
      </c>
      <c r="K63" s="68">
        <v>7.8316379961934602E-4</v>
      </c>
      <c r="L63" s="68">
        <v>0</v>
      </c>
      <c r="M63" s="68">
        <v>0</v>
      </c>
      <c r="N63" s="68">
        <v>0</v>
      </c>
      <c r="O63" s="68">
        <v>0</v>
      </c>
    </row>
    <row r="64" spans="10:15" x14ac:dyDescent="0.2">
      <c r="J64" s="68">
        <v>6.2</v>
      </c>
      <c r="K64" s="68">
        <v>8.0593018914316419E-4</v>
      </c>
      <c r="L64" s="68">
        <v>0</v>
      </c>
      <c r="M64" s="68">
        <v>0</v>
      </c>
      <c r="N64" s="68">
        <v>0</v>
      </c>
      <c r="O64" s="68">
        <v>0</v>
      </c>
    </row>
    <row r="65" spans="10:15" x14ac:dyDescent="0.2">
      <c r="J65" s="68">
        <v>6.3</v>
      </c>
      <c r="K65" s="68">
        <v>9.0154902514320064E-4</v>
      </c>
      <c r="L65" s="68">
        <v>0</v>
      </c>
      <c r="M65" s="68">
        <v>0</v>
      </c>
      <c r="N65" s="68">
        <v>0</v>
      </c>
      <c r="O65" s="68">
        <v>0</v>
      </c>
    </row>
    <row r="66" spans="10:15" x14ac:dyDescent="0.2">
      <c r="J66" s="68">
        <v>6.4</v>
      </c>
      <c r="K66" s="68">
        <v>7.7861052171458234E-4</v>
      </c>
      <c r="L66" s="68">
        <v>0</v>
      </c>
      <c r="M66" s="68">
        <v>0</v>
      </c>
      <c r="N66" s="68">
        <v>0</v>
      </c>
      <c r="O66" s="68">
        <v>0</v>
      </c>
    </row>
    <row r="67" spans="10:15" x14ac:dyDescent="0.2">
      <c r="J67" s="68">
        <v>6.5</v>
      </c>
      <c r="K67" s="68">
        <v>1.1519793099052007E-3</v>
      </c>
      <c r="L67" s="68">
        <v>0</v>
      </c>
      <c r="M67" s="68">
        <v>0</v>
      </c>
      <c r="N67" s="68">
        <v>0</v>
      </c>
      <c r="O67" s="68">
        <v>0</v>
      </c>
    </row>
    <row r="68" spans="10:15" x14ac:dyDescent="0.2">
      <c r="J68" s="68">
        <v>6.6</v>
      </c>
      <c r="K68" s="68">
        <v>9.0610230304796421E-4</v>
      </c>
      <c r="L68" s="68">
        <v>0</v>
      </c>
      <c r="M68" s="68">
        <v>0</v>
      </c>
      <c r="N68" s="68">
        <v>0</v>
      </c>
      <c r="O68" s="68">
        <v>0</v>
      </c>
    </row>
    <row r="69" spans="10:15" x14ac:dyDescent="0.2">
      <c r="J69" s="68">
        <v>6.7</v>
      </c>
      <c r="K69" s="68">
        <v>7.7861052171458234E-4</v>
      </c>
      <c r="L69" s="68">
        <v>0</v>
      </c>
      <c r="M69" s="68">
        <v>0</v>
      </c>
      <c r="N69" s="68">
        <v>0</v>
      </c>
      <c r="O69" s="68">
        <v>0</v>
      </c>
    </row>
    <row r="70" spans="10:15" x14ac:dyDescent="0.2">
      <c r="J70" s="68">
        <v>6.8</v>
      </c>
      <c r="K70" s="68">
        <v>1.2066186447623644E-3</v>
      </c>
      <c r="L70" s="68">
        <v>0</v>
      </c>
      <c r="M70" s="68">
        <v>0</v>
      </c>
      <c r="N70" s="68">
        <v>0</v>
      </c>
      <c r="O70" s="68">
        <v>0</v>
      </c>
    </row>
    <row r="71" spans="10:15" x14ac:dyDescent="0.2">
      <c r="J71" s="68">
        <v>6.9</v>
      </c>
      <c r="K71" s="68">
        <v>9.3342197047654606E-4</v>
      </c>
      <c r="L71" s="68">
        <v>0</v>
      </c>
      <c r="M71" s="68">
        <v>0</v>
      </c>
      <c r="N71" s="68">
        <v>0</v>
      </c>
      <c r="O71" s="68">
        <v>0</v>
      </c>
    </row>
    <row r="72" spans="10:15" x14ac:dyDescent="0.2">
      <c r="J72" s="68">
        <v>7</v>
      </c>
      <c r="K72" s="68">
        <v>1.4206227062862555E-3</v>
      </c>
      <c r="L72" s="68">
        <v>0</v>
      </c>
      <c r="M72" s="68">
        <v>0</v>
      </c>
      <c r="N72" s="68">
        <v>0</v>
      </c>
      <c r="O72" s="68">
        <v>0</v>
      </c>
    </row>
    <row r="73" spans="10:15" x14ac:dyDescent="0.2">
      <c r="J73" s="68">
        <v>7.1</v>
      </c>
      <c r="K73" s="68">
        <v>1.1519793099052007E-3</v>
      </c>
      <c r="L73" s="68">
        <v>0</v>
      </c>
      <c r="M73" s="68">
        <v>0</v>
      </c>
      <c r="N73" s="68">
        <v>0</v>
      </c>
      <c r="O73" s="68">
        <v>0</v>
      </c>
    </row>
    <row r="74" spans="10:15" x14ac:dyDescent="0.2">
      <c r="J74" s="68">
        <v>7.2</v>
      </c>
      <c r="K74" s="68">
        <v>1.2475981459052373E-3</v>
      </c>
      <c r="L74" s="68">
        <v>0</v>
      </c>
      <c r="M74" s="68">
        <v>0</v>
      </c>
      <c r="N74" s="68">
        <v>0</v>
      </c>
      <c r="O74" s="68">
        <v>0</v>
      </c>
    </row>
    <row r="75" spans="10:15" x14ac:dyDescent="0.2">
      <c r="J75" s="68">
        <v>7.3</v>
      </c>
      <c r="K75" s="68">
        <v>1.4115161504767281E-3</v>
      </c>
      <c r="L75" s="68">
        <v>0</v>
      </c>
      <c r="M75" s="68">
        <v>0</v>
      </c>
      <c r="N75" s="68">
        <v>0</v>
      </c>
      <c r="O75" s="68">
        <v>0</v>
      </c>
    </row>
    <row r="76" spans="10:15" x14ac:dyDescent="0.2">
      <c r="J76" s="68">
        <v>7.4</v>
      </c>
      <c r="K76" s="68">
        <v>1.3978563167624373E-3</v>
      </c>
      <c r="L76" s="68">
        <v>0</v>
      </c>
      <c r="M76" s="68">
        <v>0</v>
      </c>
      <c r="N76" s="68">
        <v>0</v>
      </c>
      <c r="O76" s="68">
        <v>0</v>
      </c>
    </row>
    <row r="77" spans="10:15" x14ac:dyDescent="0.2">
      <c r="J77" s="68">
        <v>7.5</v>
      </c>
      <c r="K77" s="68">
        <v>1.7894382165721103E-3</v>
      </c>
      <c r="L77" s="68">
        <v>0</v>
      </c>
      <c r="M77" s="68">
        <v>0</v>
      </c>
      <c r="N77" s="68">
        <v>0</v>
      </c>
      <c r="O77" s="68">
        <v>0</v>
      </c>
    </row>
    <row r="78" spans="10:15" x14ac:dyDescent="0.2">
      <c r="J78" s="68">
        <v>7.6</v>
      </c>
      <c r="K78" s="68">
        <v>1.5982005445720373E-3</v>
      </c>
      <c r="L78" s="68">
        <v>0</v>
      </c>
      <c r="M78" s="68">
        <v>0</v>
      </c>
      <c r="N78" s="68">
        <v>0</v>
      </c>
      <c r="O78" s="68">
        <v>0</v>
      </c>
    </row>
    <row r="79" spans="10:15" x14ac:dyDescent="0.2">
      <c r="J79" s="68">
        <v>7.7</v>
      </c>
      <c r="K79" s="68">
        <v>1.652839879429201E-3</v>
      </c>
      <c r="L79" s="68">
        <v>0</v>
      </c>
      <c r="M79" s="68">
        <v>0</v>
      </c>
      <c r="N79" s="68">
        <v>0</v>
      </c>
      <c r="O79" s="68">
        <v>0</v>
      </c>
    </row>
    <row r="80" spans="10:15" x14ac:dyDescent="0.2">
      <c r="J80" s="68">
        <v>7.8</v>
      </c>
      <c r="K80" s="68">
        <v>1.6391800457149102E-3</v>
      </c>
      <c r="L80" s="68">
        <v>0</v>
      </c>
      <c r="M80" s="68">
        <v>0</v>
      </c>
      <c r="N80" s="68">
        <v>0</v>
      </c>
      <c r="O80" s="68">
        <v>0</v>
      </c>
    </row>
    <row r="81" spans="10:15" x14ac:dyDescent="0.2">
      <c r="J81" s="68">
        <v>7.9</v>
      </c>
      <c r="K81" s="68">
        <v>1.9169299979054921E-3</v>
      </c>
      <c r="L81" s="68">
        <v>0</v>
      </c>
      <c r="M81" s="68">
        <v>0</v>
      </c>
      <c r="N81" s="68">
        <v>0</v>
      </c>
      <c r="O81" s="68">
        <v>0</v>
      </c>
    </row>
    <row r="82" spans="10:15" x14ac:dyDescent="0.2">
      <c r="J82" s="68">
        <v>8</v>
      </c>
      <c r="K82" s="68">
        <v>2.4587700685723651E-3</v>
      </c>
      <c r="L82" s="68">
        <v>0</v>
      </c>
      <c r="M82" s="68">
        <v>0</v>
      </c>
      <c r="N82" s="68">
        <v>0</v>
      </c>
      <c r="O82" s="68">
        <v>0</v>
      </c>
    </row>
    <row r="83" spans="10:15" x14ac:dyDescent="0.2">
      <c r="J83" s="68">
        <v>8.1</v>
      </c>
      <c r="K83" s="68">
        <v>1.907823442095965E-3</v>
      </c>
      <c r="L83" s="68">
        <v>0</v>
      </c>
      <c r="M83" s="68">
        <v>0</v>
      </c>
      <c r="N83" s="68">
        <v>0</v>
      </c>
      <c r="O83" s="68">
        <v>0</v>
      </c>
    </row>
    <row r="84" spans="10:15" x14ac:dyDescent="0.2">
      <c r="J84" s="68">
        <v>8.1999999999999993</v>
      </c>
      <c r="K84" s="68">
        <v>2.0717414466674558E-3</v>
      </c>
      <c r="L84" s="68">
        <v>0</v>
      </c>
      <c r="M84" s="68">
        <v>0</v>
      </c>
      <c r="N84" s="68">
        <v>0</v>
      </c>
      <c r="O84" s="68">
        <v>0</v>
      </c>
    </row>
    <row r="85" spans="10:15" x14ac:dyDescent="0.2">
      <c r="J85" s="68">
        <v>8.3000000000000007</v>
      </c>
      <c r="K85" s="68">
        <v>2.5179626813342927E-3</v>
      </c>
      <c r="L85" s="68">
        <v>0</v>
      </c>
      <c r="M85" s="68">
        <v>0</v>
      </c>
      <c r="N85" s="68">
        <v>0</v>
      </c>
      <c r="O85" s="68">
        <v>0</v>
      </c>
    </row>
    <row r="86" spans="10:15" x14ac:dyDescent="0.2">
      <c r="J86" s="68">
        <v>8.4</v>
      </c>
      <c r="K86" s="68">
        <v>2.399577455810438E-3</v>
      </c>
      <c r="L86" s="68">
        <v>0</v>
      </c>
      <c r="M86" s="68">
        <v>0</v>
      </c>
      <c r="N86" s="68">
        <v>0</v>
      </c>
      <c r="O86" s="68">
        <v>0</v>
      </c>
    </row>
    <row r="87" spans="10:15" x14ac:dyDescent="0.2">
      <c r="J87" s="68">
        <v>8.5</v>
      </c>
      <c r="K87" s="68">
        <v>3.3238928704774568E-3</v>
      </c>
      <c r="L87" s="68">
        <v>0</v>
      </c>
      <c r="M87" s="68">
        <v>0</v>
      </c>
      <c r="N87" s="68">
        <v>0</v>
      </c>
      <c r="O87" s="68">
        <v>0</v>
      </c>
    </row>
    <row r="88" spans="10:15" x14ac:dyDescent="0.2">
      <c r="J88" s="68">
        <v>8.6</v>
      </c>
      <c r="K88" s="68">
        <v>2.5407290708581109E-3</v>
      </c>
      <c r="L88" s="68">
        <v>0</v>
      </c>
      <c r="M88" s="68">
        <v>0</v>
      </c>
      <c r="N88" s="68">
        <v>0</v>
      </c>
      <c r="O88" s="68">
        <v>0</v>
      </c>
    </row>
    <row r="89" spans="10:15" x14ac:dyDescent="0.2">
      <c r="J89" s="68">
        <v>8.6999999999999993</v>
      </c>
      <c r="K89" s="68">
        <v>2.6226880731438562E-3</v>
      </c>
      <c r="L89" s="68">
        <v>0</v>
      </c>
      <c r="M89" s="68">
        <v>0</v>
      </c>
      <c r="N89" s="68">
        <v>0</v>
      </c>
      <c r="O89" s="68">
        <v>0</v>
      </c>
    </row>
    <row r="90" spans="10:15" x14ac:dyDescent="0.2">
      <c r="J90" s="68">
        <v>8.8000000000000007</v>
      </c>
      <c r="K90" s="68">
        <v>3.1281019205726202E-3</v>
      </c>
      <c r="L90" s="68">
        <v>0</v>
      </c>
      <c r="M90" s="68">
        <v>0</v>
      </c>
      <c r="N90" s="68">
        <v>0</v>
      </c>
      <c r="O90" s="68">
        <v>0</v>
      </c>
    </row>
    <row r="91" spans="10:15" x14ac:dyDescent="0.2">
      <c r="J91" s="68">
        <v>8.9</v>
      </c>
      <c r="K91" s="68">
        <v>2.904991303239202E-3</v>
      </c>
      <c r="L91" s="68">
        <v>0</v>
      </c>
      <c r="M91" s="68">
        <v>0</v>
      </c>
      <c r="N91" s="68">
        <v>0</v>
      </c>
      <c r="O91" s="68">
        <v>0</v>
      </c>
    </row>
    <row r="92" spans="10:15" x14ac:dyDescent="0.2">
      <c r="J92" s="68">
        <v>9</v>
      </c>
      <c r="K92" s="68">
        <v>4.0114378340967661E-3</v>
      </c>
      <c r="L92" s="68">
        <v>0</v>
      </c>
      <c r="M92" s="68">
        <v>0</v>
      </c>
      <c r="N92" s="68">
        <v>0</v>
      </c>
      <c r="O92" s="68">
        <v>0</v>
      </c>
    </row>
    <row r="93" spans="10:15" x14ac:dyDescent="0.2">
      <c r="J93" s="68">
        <v>9.1</v>
      </c>
      <c r="K93" s="68">
        <v>3.0780158636202204E-3</v>
      </c>
      <c r="L93" s="68">
        <v>0</v>
      </c>
      <c r="M93" s="68">
        <v>0</v>
      </c>
      <c r="N93" s="68">
        <v>0</v>
      </c>
      <c r="O93" s="68">
        <v>0</v>
      </c>
    </row>
    <row r="94" spans="10:15" x14ac:dyDescent="0.2">
      <c r="J94" s="68">
        <v>9.1999999999999993</v>
      </c>
      <c r="K94" s="68">
        <v>3.4969174308584752E-3</v>
      </c>
      <c r="L94" s="68">
        <v>0</v>
      </c>
      <c r="M94" s="68">
        <v>0</v>
      </c>
      <c r="N94" s="68">
        <v>0</v>
      </c>
      <c r="O94" s="68">
        <v>0</v>
      </c>
    </row>
    <row r="95" spans="10:15" x14ac:dyDescent="0.2">
      <c r="J95" s="68">
        <v>9.3000000000000007</v>
      </c>
      <c r="K95" s="68">
        <v>3.988671444572948E-3</v>
      </c>
      <c r="L95" s="68">
        <v>0</v>
      </c>
      <c r="M95" s="68">
        <v>0</v>
      </c>
      <c r="N95" s="68">
        <v>0</v>
      </c>
      <c r="O95" s="68">
        <v>0</v>
      </c>
    </row>
    <row r="96" spans="10:15" x14ac:dyDescent="0.2">
      <c r="J96" s="68">
        <v>9.4</v>
      </c>
      <c r="K96" s="68">
        <v>3.5060239866680021E-3</v>
      </c>
      <c r="L96" s="68">
        <v>0</v>
      </c>
      <c r="M96" s="68">
        <v>0</v>
      </c>
      <c r="N96" s="68">
        <v>0</v>
      </c>
      <c r="O96" s="68">
        <v>0</v>
      </c>
    </row>
    <row r="97" spans="10:15" x14ac:dyDescent="0.2">
      <c r="J97" s="68">
        <v>9.5</v>
      </c>
      <c r="K97" s="68">
        <v>5.0495851963828758E-3</v>
      </c>
      <c r="L97" s="68">
        <v>0</v>
      </c>
      <c r="M97" s="68">
        <v>0</v>
      </c>
      <c r="N97" s="68">
        <v>0</v>
      </c>
      <c r="O97" s="68">
        <v>0</v>
      </c>
    </row>
    <row r="98" spans="10:15" x14ac:dyDescent="0.2">
      <c r="J98" s="68">
        <v>9.6</v>
      </c>
      <c r="K98" s="68">
        <v>3.9522452213348385E-3</v>
      </c>
      <c r="L98" s="68">
        <v>0</v>
      </c>
      <c r="M98" s="68">
        <v>0</v>
      </c>
      <c r="N98" s="68">
        <v>0</v>
      </c>
      <c r="O98" s="68">
        <v>0</v>
      </c>
    </row>
    <row r="99" spans="10:15" x14ac:dyDescent="0.2">
      <c r="J99" s="68">
        <v>9.6999999999999993</v>
      </c>
      <c r="K99" s="68">
        <v>3.9067124422872022E-3</v>
      </c>
      <c r="L99" s="68">
        <v>0</v>
      </c>
      <c r="M99" s="68">
        <v>0</v>
      </c>
      <c r="N99" s="68">
        <v>0</v>
      </c>
      <c r="O99" s="68">
        <v>0</v>
      </c>
    </row>
    <row r="100" spans="10:15" x14ac:dyDescent="0.2">
      <c r="J100" s="68">
        <v>9.8000000000000007</v>
      </c>
      <c r="K100" s="68">
        <v>4.052417335239639E-3</v>
      </c>
      <c r="L100" s="68">
        <v>0</v>
      </c>
      <c r="M100" s="68">
        <v>0</v>
      </c>
      <c r="N100" s="68">
        <v>0</v>
      </c>
      <c r="O100" s="68">
        <v>0</v>
      </c>
    </row>
    <row r="101" spans="10:15" x14ac:dyDescent="0.2">
      <c r="J101" s="68">
        <v>9.9</v>
      </c>
      <c r="K101" s="68">
        <v>3.7655608272395297E-3</v>
      </c>
      <c r="L101" s="68">
        <v>0</v>
      </c>
      <c r="M101" s="68">
        <v>0</v>
      </c>
      <c r="N101" s="68">
        <v>0</v>
      </c>
      <c r="O101" s="68">
        <v>0</v>
      </c>
    </row>
    <row r="102" spans="10:15" x14ac:dyDescent="0.2">
      <c r="J102" s="68">
        <v>10</v>
      </c>
      <c r="K102" s="68">
        <v>0</v>
      </c>
      <c r="L102" s="68">
        <v>9.1293221990510973E-3</v>
      </c>
      <c r="M102" s="68">
        <v>0</v>
      </c>
      <c r="N102" s="68">
        <v>0</v>
      </c>
      <c r="O102" s="68">
        <v>0</v>
      </c>
    </row>
    <row r="103" spans="10:15" x14ac:dyDescent="0.2">
      <c r="J103" s="68">
        <v>10.1</v>
      </c>
      <c r="K103" s="68">
        <v>0</v>
      </c>
      <c r="L103" s="68">
        <v>7.4218429847647321E-3</v>
      </c>
      <c r="M103" s="68">
        <v>0</v>
      </c>
      <c r="N103" s="68">
        <v>0</v>
      </c>
      <c r="O103" s="68">
        <v>0</v>
      </c>
    </row>
    <row r="104" spans="10:15" x14ac:dyDescent="0.2">
      <c r="J104" s="68">
        <v>10.199999999999999</v>
      </c>
      <c r="K104" s="68">
        <v>0</v>
      </c>
      <c r="L104" s="68">
        <v>6.6068062398120407E-3</v>
      </c>
      <c r="M104" s="68">
        <v>0</v>
      </c>
      <c r="N104" s="68">
        <v>0</v>
      </c>
      <c r="O104" s="68">
        <v>0</v>
      </c>
    </row>
    <row r="105" spans="10:15" x14ac:dyDescent="0.2">
      <c r="J105" s="68">
        <v>10.3</v>
      </c>
      <c r="K105" s="68">
        <v>0</v>
      </c>
      <c r="L105" s="68">
        <v>7.2260520348598955E-3</v>
      </c>
      <c r="M105" s="68">
        <v>0</v>
      </c>
      <c r="N105" s="68">
        <v>0</v>
      </c>
      <c r="O105" s="68">
        <v>0</v>
      </c>
    </row>
    <row r="106" spans="10:15" x14ac:dyDescent="0.2">
      <c r="J106" s="68">
        <v>10.4</v>
      </c>
      <c r="K106" s="68">
        <v>0</v>
      </c>
      <c r="L106" s="68">
        <v>6.7160849095263681E-3</v>
      </c>
      <c r="M106" s="68">
        <v>0</v>
      </c>
      <c r="N106" s="68">
        <v>0</v>
      </c>
      <c r="O106" s="68">
        <v>0</v>
      </c>
    </row>
    <row r="107" spans="10:15" x14ac:dyDescent="0.2">
      <c r="J107" s="68">
        <v>10.5</v>
      </c>
      <c r="K107" s="68">
        <v>0</v>
      </c>
      <c r="L107" s="68">
        <v>8.8925517480033869E-3</v>
      </c>
      <c r="M107" s="68">
        <v>0</v>
      </c>
      <c r="N107" s="68">
        <v>0</v>
      </c>
      <c r="O107" s="68">
        <v>0</v>
      </c>
    </row>
    <row r="108" spans="10:15" x14ac:dyDescent="0.2">
      <c r="J108" s="68">
        <v>10.6</v>
      </c>
      <c r="K108" s="68">
        <v>0</v>
      </c>
      <c r="L108" s="68">
        <v>7.5721011556219324E-3</v>
      </c>
      <c r="M108" s="68">
        <v>0</v>
      </c>
      <c r="N108" s="68">
        <v>0</v>
      </c>
      <c r="O108" s="68">
        <v>0</v>
      </c>
    </row>
    <row r="109" spans="10:15" x14ac:dyDescent="0.2">
      <c r="J109" s="68">
        <v>10.7</v>
      </c>
      <c r="K109" s="68">
        <v>0</v>
      </c>
      <c r="L109" s="68">
        <v>7.6449536020981503E-3</v>
      </c>
      <c r="M109" s="68">
        <v>0</v>
      </c>
      <c r="N109" s="68">
        <v>0</v>
      </c>
      <c r="O109" s="68">
        <v>0</v>
      </c>
    </row>
    <row r="110" spans="10:15" x14ac:dyDescent="0.2">
      <c r="J110" s="68">
        <v>10.8</v>
      </c>
      <c r="K110" s="68">
        <v>0</v>
      </c>
      <c r="L110" s="68">
        <v>9.1520885885749154E-3</v>
      </c>
      <c r="M110" s="68">
        <v>0</v>
      </c>
      <c r="N110" s="68">
        <v>0</v>
      </c>
      <c r="O110" s="68">
        <v>0</v>
      </c>
    </row>
    <row r="111" spans="10:15" x14ac:dyDescent="0.2">
      <c r="J111" s="68">
        <v>10.9</v>
      </c>
      <c r="K111" s="68">
        <v>0</v>
      </c>
      <c r="L111" s="68">
        <v>8.5510559051461144E-3</v>
      </c>
      <c r="M111" s="68">
        <v>0</v>
      </c>
      <c r="N111" s="68">
        <v>0</v>
      </c>
      <c r="O111" s="68">
        <v>0</v>
      </c>
    </row>
    <row r="112" spans="10:15" x14ac:dyDescent="0.2">
      <c r="J112" s="68">
        <v>11</v>
      </c>
      <c r="K112" s="68">
        <v>0</v>
      </c>
      <c r="L112" s="68">
        <v>1.1378641484004335E-2</v>
      </c>
      <c r="M112" s="68">
        <v>0</v>
      </c>
      <c r="N112" s="68">
        <v>0</v>
      </c>
      <c r="O112" s="68">
        <v>0</v>
      </c>
    </row>
    <row r="113" spans="10:15" x14ac:dyDescent="0.2">
      <c r="J113" s="68">
        <v>11.1</v>
      </c>
      <c r="K113" s="68">
        <v>0</v>
      </c>
      <c r="L113" s="68">
        <v>9.5527770441941155E-3</v>
      </c>
      <c r="M113" s="68">
        <v>0</v>
      </c>
      <c r="N113" s="68">
        <v>0</v>
      </c>
      <c r="O113" s="68">
        <v>0</v>
      </c>
    </row>
    <row r="114" spans="10:15" x14ac:dyDescent="0.2">
      <c r="J114" s="68">
        <v>11.2</v>
      </c>
      <c r="K114" s="68">
        <v>0</v>
      </c>
      <c r="L114" s="68">
        <v>9.8897196091466254E-3</v>
      </c>
      <c r="M114" s="68">
        <v>0</v>
      </c>
      <c r="N114" s="68">
        <v>0</v>
      </c>
      <c r="O114" s="68">
        <v>0</v>
      </c>
    </row>
    <row r="115" spans="10:15" x14ac:dyDescent="0.2">
      <c r="J115" s="68">
        <v>11.3</v>
      </c>
      <c r="K115" s="68">
        <v>0</v>
      </c>
      <c r="L115" s="68">
        <v>1.1219276757337608E-2</v>
      </c>
      <c r="M115" s="68">
        <v>0</v>
      </c>
      <c r="N115" s="68">
        <v>0</v>
      </c>
      <c r="O115" s="68">
        <v>0</v>
      </c>
    </row>
    <row r="116" spans="10:15" x14ac:dyDescent="0.2">
      <c r="J116" s="68">
        <v>11.4</v>
      </c>
      <c r="K116" s="68">
        <v>0</v>
      </c>
      <c r="L116" s="68">
        <v>1.0477092458861133E-2</v>
      </c>
      <c r="M116" s="68">
        <v>0</v>
      </c>
      <c r="N116" s="68">
        <v>0</v>
      </c>
      <c r="O116" s="68">
        <v>0</v>
      </c>
    </row>
    <row r="117" spans="10:15" x14ac:dyDescent="0.2">
      <c r="J117" s="68">
        <v>11.5</v>
      </c>
      <c r="K117" s="68">
        <v>0</v>
      </c>
      <c r="L117" s="68">
        <v>1.3737239438671899E-2</v>
      </c>
      <c r="M117" s="68">
        <v>0</v>
      </c>
      <c r="N117" s="68">
        <v>0</v>
      </c>
      <c r="O117" s="68">
        <v>0</v>
      </c>
    </row>
    <row r="118" spans="10:15" x14ac:dyDescent="0.2">
      <c r="J118" s="68">
        <v>11.6</v>
      </c>
      <c r="K118" s="68">
        <v>0</v>
      </c>
      <c r="L118" s="68">
        <v>1.1046252196956589E-2</v>
      </c>
      <c r="M118" s="68">
        <v>0</v>
      </c>
      <c r="N118" s="68">
        <v>0</v>
      </c>
      <c r="O118" s="68">
        <v>0</v>
      </c>
    </row>
    <row r="119" spans="10:15" x14ac:dyDescent="0.2">
      <c r="J119" s="68">
        <v>11.7</v>
      </c>
      <c r="K119" s="68">
        <v>0</v>
      </c>
      <c r="L119" s="68">
        <v>1.1820309440766407E-2</v>
      </c>
      <c r="M119" s="68">
        <v>0</v>
      </c>
      <c r="N119" s="68">
        <v>0</v>
      </c>
      <c r="O119" s="68">
        <v>0</v>
      </c>
    </row>
    <row r="120" spans="10:15" x14ac:dyDescent="0.2">
      <c r="J120" s="68">
        <v>11.8</v>
      </c>
      <c r="K120" s="68">
        <v>0</v>
      </c>
      <c r="L120" s="68">
        <v>1.2653559297338154E-2</v>
      </c>
      <c r="M120" s="68">
        <v>0</v>
      </c>
      <c r="N120" s="68">
        <v>0</v>
      </c>
      <c r="O120" s="68">
        <v>0</v>
      </c>
    </row>
    <row r="121" spans="10:15" x14ac:dyDescent="0.2">
      <c r="J121" s="68">
        <v>11.9</v>
      </c>
      <c r="K121" s="68">
        <v>0</v>
      </c>
      <c r="L121" s="68">
        <v>1.1756563550099717E-2</v>
      </c>
      <c r="M121" s="68">
        <v>0</v>
      </c>
      <c r="N121" s="68">
        <v>0</v>
      </c>
      <c r="O121" s="68">
        <v>0</v>
      </c>
    </row>
    <row r="122" spans="10:15" x14ac:dyDescent="0.2">
      <c r="J122" s="68">
        <v>12</v>
      </c>
      <c r="K122" s="68">
        <v>0</v>
      </c>
      <c r="L122" s="68">
        <v>0</v>
      </c>
      <c r="M122" s="68">
        <v>1.5171521978672445E-2</v>
      </c>
      <c r="N122" s="68">
        <v>0</v>
      </c>
      <c r="O122" s="68">
        <v>0</v>
      </c>
    </row>
    <row r="123" spans="10:15" x14ac:dyDescent="0.2">
      <c r="J123" s="68">
        <v>12.1</v>
      </c>
      <c r="K123" s="68">
        <v>0</v>
      </c>
      <c r="L123" s="68">
        <v>0</v>
      </c>
      <c r="M123" s="68">
        <v>1.2894883026290627E-2</v>
      </c>
      <c r="N123" s="68">
        <v>0</v>
      </c>
      <c r="O123" s="68">
        <v>0</v>
      </c>
    </row>
    <row r="124" spans="10:15" x14ac:dyDescent="0.2">
      <c r="J124" s="68">
        <v>12.2</v>
      </c>
      <c r="K124" s="68">
        <v>0</v>
      </c>
      <c r="L124" s="68">
        <v>0</v>
      </c>
      <c r="M124" s="68">
        <v>1.3495915709719426E-2</v>
      </c>
      <c r="N124" s="68">
        <v>0</v>
      </c>
      <c r="O124" s="68">
        <v>0</v>
      </c>
    </row>
    <row r="125" spans="10:15" x14ac:dyDescent="0.2">
      <c r="J125" s="68">
        <v>12.3</v>
      </c>
      <c r="K125" s="68">
        <v>0</v>
      </c>
      <c r="L125" s="68">
        <v>0</v>
      </c>
      <c r="M125" s="68">
        <v>1.4962071195053319E-2</v>
      </c>
      <c r="N125" s="68">
        <v>0</v>
      </c>
      <c r="O125" s="68">
        <v>0</v>
      </c>
    </row>
    <row r="126" spans="10:15" x14ac:dyDescent="0.2">
      <c r="J126" s="68">
        <v>12.4</v>
      </c>
      <c r="K126" s="68">
        <v>0</v>
      </c>
      <c r="L126" s="68">
        <v>0</v>
      </c>
      <c r="M126" s="68">
        <v>1.3395743595814627E-2</v>
      </c>
      <c r="N126" s="68">
        <v>0</v>
      </c>
      <c r="O126" s="68">
        <v>0</v>
      </c>
    </row>
    <row r="127" spans="10:15" x14ac:dyDescent="0.2">
      <c r="J127" s="68">
        <v>12.5</v>
      </c>
      <c r="K127" s="68">
        <v>0</v>
      </c>
      <c r="L127" s="68">
        <v>0</v>
      </c>
      <c r="M127" s="68">
        <v>1.6605804518672992E-2</v>
      </c>
      <c r="N127" s="68">
        <v>0</v>
      </c>
      <c r="O127" s="68">
        <v>0</v>
      </c>
    </row>
    <row r="128" spans="10:15" x14ac:dyDescent="0.2">
      <c r="J128" s="68">
        <v>12.6</v>
      </c>
      <c r="K128" s="68">
        <v>0</v>
      </c>
      <c r="L128" s="68">
        <v>0</v>
      </c>
      <c r="M128" s="68">
        <v>1.4042309058291064E-2</v>
      </c>
      <c r="N128" s="68">
        <v>0</v>
      </c>
      <c r="O128" s="68">
        <v>0</v>
      </c>
    </row>
    <row r="129" spans="10:15" x14ac:dyDescent="0.2">
      <c r="J129" s="68">
        <v>12.7</v>
      </c>
      <c r="K129" s="68">
        <v>0</v>
      </c>
      <c r="L129" s="68">
        <v>0</v>
      </c>
      <c r="M129" s="68">
        <v>1.4279079509338773E-2</v>
      </c>
      <c r="N129" s="68">
        <v>0</v>
      </c>
      <c r="O129" s="68">
        <v>0</v>
      </c>
    </row>
    <row r="130" spans="10:15" x14ac:dyDescent="0.2">
      <c r="J130" s="68">
        <v>12.8</v>
      </c>
      <c r="K130" s="68">
        <v>0</v>
      </c>
      <c r="L130" s="68">
        <v>0</v>
      </c>
      <c r="M130" s="68">
        <v>1.5645062880767866E-2</v>
      </c>
      <c r="N130" s="68">
        <v>0</v>
      </c>
      <c r="O130" s="68">
        <v>0</v>
      </c>
    </row>
    <row r="131" spans="10:15" x14ac:dyDescent="0.2">
      <c r="J131" s="68">
        <v>12.9</v>
      </c>
      <c r="K131" s="68">
        <v>0</v>
      </c>
      <c r="L131" s="68">
        <v>0</v>
      </c>
      <c r="M131" s="68">
        <v>1.5039476919434301E-2</v>
      </c>
      <c r="N131" s="68">
        <v>0</v>
      </c>
      <c r="O131" s="68">
        <v>0</v>
      </c>
    </row>
    <row r="132" spans="10:15" x14ac:dyDescent="0.2">
      <c r="J132" s="68">
        <v>13</v>
      </c>
      <c r="K132" s="68">
        <v>0</v>
      </c>
      <c r="L132" s="68">
        <v>0</v>
      </c>
      <c r="M132" s="68">
        <v>1.8008214113340193E-2</v>
      </c>
      <c r="N132" s="68">
        <v>0</v>
      </c>
      <c r="O132" s="68">
        <v>0</v>
      </c>
    </row>
    <row r="133" spans="10:15" x14ac:dyDescent="0.2">
      <c r="J133" s="68">
        <v>13.1</v>
      </c>
      <c r="K133" s="68">
        <v>0</v>
      </c>
      <c r="L133" s="68">
        <v>0</v>
      </c>
      <c r="M133" s="68">
        <v>1.5080456420577173E-2</v>
      </c>
      <c r="N133" s="68">
        <v>0</v>
      </c>
      <c r="O133" s="68">
        <v>0</v>
      </c>
    </row>
    <row r="134" spans="10:15" x14ac:dyDescent="0.2">
      <c r="J134" s="68">
        <v>13.2</v>
      </c>
      <c r="K134" s="68">
        <v>0</v>
      </c>
      <c r="L134" s="68">
        <v>0</v>
      </c>
      <c r="M134" s="68">
        <v>1.4984837584577138E-2</v>
      </c>
      <c r="N134" s="68">
        <v>0</v>
      </c>
      <c r="O134" s="68">
        <v>0</v>
      </c>
    </row>
    <row r="135" spans="10:15" x14ac:dyDescent="0.2">
      <c r="J135" s="68">
        <v>13.3</v>
      </c>
      <c r="K135" s="68">
        <v>0</v>
      </c>
      <c r="L135" s="68">
        <v>0</v>
      </c>
      <c r="M135" s="68">
        <v>1.6628570908196812E-2</v>
      </c>
      <c r="N135" s="68">
        <v>0</v>
      </c>
      <c r="O135" s="68">
        <v>0</v>
      </c>
    </row>
    <row r="136" spans="10:15" x14ac:dyDescent="0.2">
      <c r="J136" s="68">
        <v>13.4</v>
      </c>
      <c r="K136" s="68">
        <v>0</v>
      </c>
      <c r="L136" s="68">
        <v>0</v>
      </c>
      <c r="M136" s="68">
        <v>1.4884665470672336E-2</v>
      </c>
      <c r="N136" s="68">
        <v>0</v>
      </c>
      <c r="O136" s="68">
        <v>0</v>
      </c>
    </row>
    <row r="137" spans="10:15" x14ac:dyDescent="0.2">
      <c r="J137" s="68">
        <v>13.5</v>
      </c>
      <c r="K137" s="68">
        <v>0</v>
      </c>
      <c r="L137" s="68">
        <v>0</v>
      </c>
      <c r="M137" s="68">
        <v>1.835426323410223E-2</v>
      </c>
      <c r="N137" s="68">
        <v>0</v>
      </c>
      <c r="O137" s="68">
        <v>0</v>
      </c>
    </row>
    <row r="138" spans="10:15" x14ac:dyDescent="0.2">
      <c r="J138" s="68">
        <v>13.6</v>
      </c>
      <c r="K138" s="68">
        <v>0</v>
      </c>
      <c r="L138" s="68">
        <v>0</v>
      </c>
      <c r="M138" s="68">
        <v>1.5713362049339319E-2</v>
      </c>
      <c r="N138" s="68">
        <v>0</v>
      </c>
      <c r="O138" s="68">
        <v>0</v>
      </c>
    </row>
    <row r="139" spans="10:15" x14ac:dyDescent="0.2">
      <c r="J139" s="68">
        <v>13.7</v>
      </c>
      <c r="K139" s="68">
        <v>0</v>
      </c>
      <c r="L139" s="68">
        <v>0</v>
      </c>
      <c r="M139" s="68">
        <v>1.557676371219641E-2</v>
      </c>
      <c r="N139" s="68">
        <v>0</v>
      </c>
      <c r="O139" s="68">
        <v>0</v>
      </c>
    </row>
    <row r="140" spans="10:15" x14ac:dyDescent="0.2">
      <c r="J140" s="68">
        <v>13.8</v>
      </c>
      <c r="K140" s="68">
        <v>0</v>
      </c>
      <c r="L140" s="68">
        <v>0</v>
      </c>
      <c r="M140" s="68">
        <v>1.6491972571053903E-2</v>
      </c>
      <c r="N140" s="68">
        <v>0</v>
      </c>
      <c r="O140" s="68">
        <v>0</v>
      </c>
    </row>
    <row r="141" spans="10:15" x14ac:dyDescent="0.2">
      <c r="J141" s="68">
        <v>13.9</v>
      </c>
      <c r="K141" s="68">
        <v>0</v>
      </c>
      <c r="L141" s="68">
        <v>0</v>
      </c>
      <c r="M141" s="68">
        <v>1.5003050696196191E-2</v>
      </c>
      <c r="N141" s="68">
        <v>0</v>
      </c>
      <c r="O141" s="68">
        <v>0</v>
      </c>
    </row>
    <row r="142" spans="10:15" x14ac:dyDescent="0.2">
      <c r="J142" s="68">
        <v>14</v>
      </c>
      <c r="K142" s="68">
        <v>0</v>
      </c>
      <c r="L142" s="68">
        <v>0</v>
      </c>
      <c r="M142" s="68">
        <v>0</v>
      </c>
      <c r="N142" s="68">
        <v>1.7721357605340084E-2</v>
      </c>
      <c r="O142" s="68">
        <v>0</v>
      </c>
    </row>
    <row r="143" spans="10:15" x14ac:dyDescent="0.2">
      <c r="J143" s="68">
        <v>14.1</v>
      </c>
      <c r="K143" s="68">
        <v>0</v>
      </c>
      <c r="L143" s="68">
        <v>0</v>
      </c>
      <c r="M143" s="68">
        <v>0</v>
      </c>
      <c r="N143" s="68">
        <v>1.4411124568576919E-2</v>
      </c>
      <c r="O143" s="68">
        <v>0</v>
      </c>
    </row>
    <row r="144" spans="10:15" x14ac:dyDescent="0.2">
      <c r="J144" s="68">
        <v>14.2</v>
      </c>
      <c r="K144" s="68">
        <v>0</v>
      </c>
      <c r="L144" s="68">
        <v>0</v>
      </c>
      <c r="M144" s="68">
        <v>0</v>
      </c>
      <c r="N144" s="68">
        <v>1.3914817276957682E-2</v>
      </c>
      <c r="O144" s="68">
        <v>0</v>
      </c>
    </row>
    <row r="145" spans="10:15" x14ac:dyDescent="0.2">
      <c r="J145" s="68">
        <v>14.3</v>
      </c>
      <c r="K145" s="68">
        <v>0</v>
      </c>
      <c r="L145" s="68">
        <v>0</v>
      </c>
      <c r="M145" s="68">
        <v>0</v>
      </c>
      <c r="N145" s="68">
        <v>1.6364480789720519E-2</v>
      </c>
      <c r="O145" s="68">
        <v>0</v>
      </c>
    </row>
    <row r="146" spans="10:15" x14ac:dyDescent="0.2">
      <c r="J146" s="68">
        <v>14.4</v>
      </c>
      <c r="K146" s="68">
        <v>0</v>
      </c>
      <c r="L146" s="68">
        <v>0</v>
      </c>
      <c r="M146" s="68">
        <v>0</v>
      </c>
      <c r="N146" s="68">
        <v>1.3586981267814699E-2</v>
      </c>
      <c r="O146" s="68">
        <v>0</v>
      </c>
    </row>
    <row r="147" spans="10:15" x14ac:dyDescent="0.2">
      <c r="J147" s="68">
        <v>14.5</v>
      </c>
      <c r="K147" s="68">
        <v>0</v>
      </c>
      <c r="L147" s="68">
        <v>0</v>
      </c>
      <c r="M147" s="68">
        <v>0</v>
      </c>
      <c r="N147" s="68">
        <v>1.5995665279434666E-2</v>
      </c>
      <c r="O147" s="68">
        <v>0</v>
      </c>
    </row>
    <row r="148" spans="10:15" x14ac:dyDescent="0.2">
      <c r="J148" s="68">
        <v>14.6</v>
      </c>
      <c r="K148" s="68">
        <v>0</v>
      </c>
      <c r="L148" s="68">
        <v>0</v>
      </c>
      <c r="M148" s="68">
        <v>0</v>
      </c>
      <c r="N148" s="68">
        <v>1.3145313311052627E-2</v>
      </c>
      <c r="O148" s="68">
        <v>0</v>
      </c>
    </row>
    <row r="149" spans="10:15" x14ac:dyDescent="0.2">
      <c r="J149" s="68">
        <v>14.7</v>
      </c>
      <c r="K149" s="68">
        <v>0</v>
      </c>
      <c r="L149" s="68">
        <v>0</v>
      </c>
      <c r="M149" s="68">
        <v>0</v>
      </c>
      <c r="N149" s="68">
        <v>1.3368423928386046E-2</v>
      </c>
      <c r="O149" s="68">
        <v>0</v>
      </c>
    </row>
    <row r="150" spans="10:15" x14ac:dyDescent="0.2">
      <c r="J150" s="68">
        <v>14.8</v>
      </c>
      <c r="K150" s="68">
        <v>0</v>
      </c>
      <c r="L150" s="68">
        <v>0</v>
      </c>
      <c r="M150" s="68">
        <v>0</v>
      </c>
      <c r="N150" s="68">
        <v>1.3887497609529099E-2</v>
      </c>
      <c r="O150" s="68">
        <v>0</v>
      </c>
    </row>
    <row r="151" spans="10:15" x14ac:dyDescent="0.2">
      <c r="J151" s="68">
        <v>14.9</v>
      </c>
      <c r="K151" s="68">
        <v>0</v>
      </c>
      <c r="L151" s="68">
        <v>0</v>
      </c>
      <c r="M151" s="68">
        <v>0</v>
      </c>
      <c r="N151" s="68">
        <v>1.2207338062671318E-2</v>
      </c>
      <c r="O151" s="68">
        <v>0</v>
      </c>
    </row>
    <row r="152" spans="10:15" x14ac:dyDescent="0.2">
      <c r="J152" s="68">
        <v>15</v>
      </c>
      <c r="K152" s="68">
        <v>0</v>
      </c>
      <c r="L152" s="68">
        <v>0</v>
      </c>
      <c r="M152" s="68">
        <v>0</v>
      </c>
      <c r="N152" s="68">
        <v>1.4260866397719719E-2</v>
      </c>
      <c r="O152" s="68">
        <v>0</v>
      </c>
    </row>
    <row r="153" spans="10:15" x14ac:dyDescent="0.2">
      <c r="J153" s="68">
        <v>15.1</v>
      </c>
      <c r="K153" s="68">
        <v>0</v>
      </c>
      <c r="L153" s="68">
        <v>0</v>
      </c>
      <c r="M153" s="68">
        <v>0</v>
      </c>
      <c r="N153" s="68">
        <v>1.1182850534099498E-2</v>
      </c>
      <c r="O153" s="68">
        <v>0</v>
      </c>
    </row>
    <row r="154" spans="10:15" x14ac:dyDescent="0.2">
      <c r="J154" s="68">
        <v>15.2</v>
      </c>
      <c r="K154" s="68">
        <v>0</v>
      </c>
      <c r="L154" s="68">
        <v>0</v>
      </c>
      <c r="M154" s="68">
        <v>0</v>
      </c>
      <c r="N154" s="68">
        <v>1.1091784976004226E-2</v>
      </c>
      <c r="O154" s="68">
        <v>0</v>
      </c>
    </row>
    <row r="155" spans="10:15" x14ac:dyDescent="0.2">
      <c r="J155" s="68">
        <v>15.3</v>
      </c>
      <c r="K155" s="68">
        <v>0</v>
      </c>
      <c r="L155" s="68">
        <v>0</v>
      </c>
      <c r="M155" s="68">
        <v>0</v>
      </c>
      <c r="N155" s="68">
        <v>1.191137499886168E-2</v>
      </c>
      <c r="O155" s="68">
        <v>0</v>
      </c>
    </row>
    <row r="156" spans="10:15" x14ac:dyDescent="0.2">
      <c r="J156" s="68">
        <v>15.4</v>
      </c>
      <c r="K156" s="68">
        <v>0</v>
      </c>
      <c r="L156" s="68">
        <v>0</v>
      </c>
      <c r="M156" s="68">
        <v>0</v>
      </c>
      <c r="N156" s="68">
        <v>9.6392893243846239E-3</v>
      </c>
      <c r="O156" s="68">
        <v>0</v>
      </c>
    </row>
    <row r="157" spans="10:15" x14ac:dyDescent="0.2">
      <c r="J157" s="68">
        <v>15.5</v>
      </c>
      <c r="K157" s="68">
        <v>0</v>
      </c>
      <c r="L157" s="68">
        <v>0</v>
      </c>
      <c r="M157" s="68">
        <v>0</v>
      </c>
      <c r="N157" s="68">
        <v>1.2079846281337936E-2</v>
      </c>
      <c r="O157" s="68">
        <v>0</v>
      </c>
    </row>
    <row r="158" spans="10:15" x14ac:dyDescent="0.2">
      <c r="J158" s="68">
        <v>15.6</v>
      </c>
      <c r="K158" s="68">
        <v>0</v>
      </c>
      <c r="L158" s="68">
        <v>0</v>
      </c>
      <c r="M158" s="68">
        <v>0</v>
      </c>
      <c r="N158" s="68">
        <v>9.7212483266703696E-3</v>
      </c>
      <c r="O158" s="68">
        <v>0</v>
      </c>
    </row>
    <row r="159" spans="10:15" x14ac:dyDescent="0.2">
      <c r="J159" s="68">
        <v>15.7</v>
      </c>
      <c r="K159" s="68">
        <v>0</v>
      </c>
      <c r="L159" s="68">
        <v>0</v>
      </c>
      <c r="M159" s="68">
        <v>0</v>
      </c>
      <c r="N159" s="68">
        <v>9.1111090874320417E-3</v>
      </c>
      <c r="O159" s="68">
        <v>0</v>
      </c>
    </row>
    <row r="160" spans="10:15" x14ac:dyDescent="0.2">
      <c r="J160" s="68">
        <v>15.8</v>
      </c>
      <c r="K160" s="68">
        <v>0</v>
      </c>
      <c r="L160" s="68">
        <v>0</v>
      </c>
      <c r="M160" s="68">
        <v>0</v>
      </c>
      <c r="N160" s="68">
        <v>9.1976213676225518E-3</v>
      </c>
      <c r="O160" s="68">
        <v>0</v>
      </c>
    </row>
    <row r="161" spans="10:15" x14ac:dyDescent="0.2">
      <c r="J161" s="68">
        <v>15.9</v>
      </c>
      <c r="K161" s="68">
        <v>0</v>
      </c>
      <c r="L161" s="68">
        <v>0</v>
      </c>
      <c r="M161" s="68">
        <v>0</v>
      </c>
      <c r="N161" s="68">
        <v>7.83163799619346E-3</v>
      </c>
      <c r="O161" s="68">
        <v>0</v>
      </c>
    </row>
    <row r="162" spans="10:15" x14ac:dyDescent="0.2">
      <c r="J162" s="68">
        <v>16</v>
      </c>
      <c r="K162" s="68">
        <v>0</v>
      </c>
      <c r="L162" s="68">
        <v>0</v>
      </c>
      <c r="M162" s="68">
        <v>0</v>
      </c>
      <c r="N162" s="68">
        <v>0</v>
      </c>
      <c r="O162" s="68">
        <v>9.1703017001939693E-3</v>
      </c>
    </row>
    <row r="163" spans="10:15" x14ac:dyDescent="0.2">
      <c r="J163" s="68">
        <v>16.100000000000001</v>
      </c>
      <c r="K163" s="68">
        <v>0</v>
      </c>
      <c r="L163" s="68">
        <v>0</v>
      </c>
      <c r="M163" s="68">
        <v>0</v>
      </c>
      <c r="N163" s="68">
        <v>0</v>
      </c>
      <c r="O163" s="68">
        <v>7.2761380918122953E-3</v>
      </c>
    </row>
    <row r="164" spans="10:15" x14ac:dyDescent="0.2">
      <c r="J164" s="68">
        <v>16.2</v>
      </c>
      <c r="K164" s="68">
        <v>0</v>
      </c>
      <c r="L164" s="68">
        <v>0</v>
      </c>
      <c r="M164" s="68">
        <v>0</v>
      </c>
      <c r="N164" s="68">
        <v>0</v>
      </c>
      <c r="O164" s="68">
        <v>6.6978717979073133E-3</v>
      </c>
    </row>
    <row r="165" spans="10:15" x14ac:dyDescent="0.2">
      <c r="J165" s="68">
        <v>16.3</v>
      </c>
      <c r="K165" s="68">
        <v>0</v>
      </c>
      <c r="L165" s="68">
        <v>0</v>
      </c>
      <c r="M165" s="68">
        <v>0</v>
      </c>
      <c r="N165" s="68">
        <v>0</v>
      </c>
      <c r="O165" s="68">
        <v>7.0484741965741136E-3</v>
      </c>
    </row>
    <row r="166" spans="10:15" x14ac:dyDescent="0.2">
      <c r="J166" s="68">
        <v>16.399999999999999</v>
      </c>
      <c r="K166" s="68">
        <v>0</v>
      </c>
      <c r="L166" s="68">
        <v>0</v>
      </c>
      <c r="M166" s="68">
        <v>0</v>
      </c>
      <c r="N166" s="68">
        <v>0</v>
      </c>
      <c r="O166" s="68">
        <v>5.7917694948593492E-3</v>
      </c>
    </row>
    <row r="167" spans="10:15" x14ac:dyDescent="0.2">
      <c r="J167" s="68">
        <v>16.5</v>
      </c>
      <c r="K167" s="68">
        <v>0</v>
      </c>
      <c r="L167" s="68">
        <v>0</v>
      </c>
      <c r="M167" s="68">
        <v>0</v>
      </c>
      <c r="N167" s="68">
        <v>0</v>
      </c>
      <c r="O167" s="68">
        <v>6.6751054083834952E-3</v>
      </c>
    </row>
    <row r="168" spans="10:15" x14ac:dyDescent="0.2">
      <c r="J168" s="68">
        <v>16.600000000000001</v>
      </c>
      <c r="K168" s="68">
        <v>0</v>
      </c>
      <c r="L168" s="68">
        <v>0</v>
      </c>
      <c r="M168" s="68">
        <v>0</v>
      </c>
      <c r="N168" s="68">
        <v>0</v>
      </c>
      <c r="O168" s="68">
        <v>4.9220934150494946E-3</v>
      </c>
    </row>
    <row r="169" spans="10:15" x14ac:dyDescent="0.2">
      <c r="J169" s="68">
        <v>16.7</v>
      </c>
      <c r="K169" s="68">
        <v>0</v>
      </c>
      <c r="L169" s="68">
        <v>0</v>
      </c>
      <c r="M169" s="68">
        <v>0</v>
      </c>
      <c r="N169" s="68">
        <v>0</v>
      </c>
      <c r="O169" s="68">
        <v>4.8082614674304028E-3</v>
      </c>
    </row>
    <row r="170" spans="10:15" x14ac:dyDescent="0.2">
      <c r="J170" s="68">
        <v>16.8</v>
      </c>
      <c r="K170" s="68">
        <v>0</v>
      </c>
      <c r="L170" s="68">
        <v>0</v>
      </c>
      <c r="M170" s="68">
        <v>0</v>
      </c>
      <c r="N170" s="68">
        <v>0</v>
      </c>
      <c r="O170" s="68">
        <v>4.9858393057161847E-3</v>
      </c>
    </row>
    <row r="171" spans="10:15" x14ac:dyDescent="0.2">
      <c r="J171" s="68">
        <v>16.899999999999999</v>
      </c>
      <c r="K171" s="68">
        <v>0</v>
      </c>
      <c r="L171" s="68">
        <v>0</v>
      </c>
      <c r="M171" s="68">
        <v>0</v>
      </c>
      <c r="N171" s="68">
        <v>0</v>
      </c>
      <c r="O171" s="68">
        <v>3.8429665516205116E-3</v>
      </c>
    </row>
    <row r="172" spans="10:15" x14ac:dyDescent="0.2">
      <c r="J172" s="68">
        <v>17</v>
      </c>
      <c r="K172" s="68">
        <v>0</v>
      </c>
      <c r="L172" s="68">
        <v>0</v>
      </c>
      <c r="M172" s="68">
        <v>0</v>
      </c>
      <c r="N172" s="68">
        <v>0</v>
      </c>
      <c r="O172" s="68">
        <v>4.9084335813352033E-3</v>
      </c>
    </row>
    <row r="173" spans="10:15" x14ac:dyDescent="0.2">
      <c r="J173" s="68">
        <v>17.100000000000001</v>
      </c>
      <c r="K173" s="68">
        <v>0</v>
      </c>
      <c r="L173" s="68">
        <v>0</v>
      </c>
      <c r="M173" s="68">
        <v>0</v>
      </c>
      <c r="N173" s="68">
        <v>0</v>
      </c>
      <c r="O173" s="68">
        <v>3.0780158636202204E-3</v>
      </c>
    </row>
    <row r="174" spans="10:15" x14ac:dyDescent="0.2">
      <c r="J174" s="68">
        <v>17.2</v>
      </c>
      <c r="K174" s="68">
        <v>0</v>
      </c>
      <c r="L174" s="68">
        <v>0</v>
      </c>
      <c r="M174" s="68">
        <v>0</v>
      </c>
      <c r="N174" s="68">
        <v>0</v>
      </c>
      <c r="O174" s="68">
        <v>3.1007822531440386E-3</v>
      </c>
    </row>
    <row r="175" spans="10:15" x14ac:dyDescent="0.2">
      <c r="J175" s="68">
        <v>17.3</v>
      </c>
      <c r="K175" s="68">
        <v>0</v>
      </c>
      <c r="L175" s="68">
        <v>0</v>
      </c>
      <c r="M175" s="68">
        <v>0</v>
      </c>
      <c r="N175" s="68">
        <v>0</v>
      </c>
      <c r="O175" s="68">
        <v>3.1098888089535655E-3</v>
      </c>
    </row>
    <row r="176" spans="10:15" x14ac:dyDescent="0.2">
      <c r="J176" s="68">
        <v>17.399999999999999</v>
      </c>
      <c r="K176" s="68">
        <v>0</v>
      </c>
      <c r="L176" s="68">
        <v>0</v>
      </c>
      <c r="M176" s="68">
        <v>0</v>
      </c>
      <c r="N176" s="68">
        <v>0</v>
      </c>
      <c r="O176" s="68">
        <v>2.3312782872389835E-3</v>
      </c>
    </row>
    <row r="177" spans="10:15" x14ac:dyDescent="0.2">
      <c r="J177" s="68">
        <v>17.5</v>
      </c>
      <c r="K177" s="68">
        <v>0</v>
      </c>
      <c r="L177" s="68">
        <v>0</v>
      </c>
      <c r="M177" s="68">
        <v>0</v>
      </c>
      <c r="N177" s="68">
        <v>0</v>
      </c>
      <c r="O177" s="68">
        <v>3.0825691415249839E-3</v>
      </c>
    </row>
    <row r="178" spans="10:15" x14ac:dyDescent="0.2">
      <c r="J178" s="68">
        <v>17.600000000000001</v>
      </c>
      <c r="K178" s="68">
        <v>0</v>
      </c>
      <c r="L178" s="68">
        <v>0</v>
      </c>
      <c r="M178" s="68">
        <v>0</v>
      </c>
      <c r="N178" s="68">
        <v>0</v>
      </c>
      <c r="O178" s="68">
        <v>1.944249665334074E-3</v>
      </c>
    </row>
    <row r="179" spans="10:15" x14ac:dyDescent="0.2">
      <c r="J179" s="68">
        <v>17.7</v>
      </c>
      <c r="K179" s="68">
        <v>0</v>
      </c>
      <c r="L179" s="68">
        <v>0</v>
      </c>
      <c r="M179" s="68">
        <v>0</v>
      </c>
      <c r="N179" s="68">
        <v>0</v>
      </c>
      <c r="O179" s="68">
        <v>1.9351431095245466E-3</v>
      </c>
    </row>
    <row r="180" spans="10:15" x14ac:dyDescent="0.2">
      <c r="J180" s="68">
        <v>17.8</v>
      </c>
      <c r="K180" s="68">
        <v>0</v>
      </c>
      <c r="L180" s="68">
        <v>0</v>
      </c>
      <c r="M180" s="68">
        <v>0</v>
      </c>
      <c r="N180" s="68">
        <v>0</v>
      </c>
      <c r="O180" s="68">
        <v>1.8395242735245103E-3</v>
      </c>
    </row>
    <row r="181" spans="10:15" x14ac:dyDescent="0.2">
      <c r="J181" s="68">
        <v>17.899999999999999</v>
      </c>
      <c r="K181" s="68">
        <v>0</v>
      </c>
      <c r="L181" s="68">
        <v>0</v>
      </c>
      <c r="M181" s="68">
        <v>0</v>
      </c>
      <c r="N181" s="68">
        <v>0</v>
      </c>
      <c r="O181" s="68">
        <v>1.3341104260957463E-3</v>
      </c>
    </row>
    <row r="182" spans="10:15" x14ac:dyDescent="0.2">
      <c r="J182" s="68">
        <v>18</v>
      </c>
      <c r="K182" s="68">
        <v>0</v>
      </c>
      <c r="L182" s="68">
        <v>0</v>
      </c>
      <c r="M182" s="68">
        <v>0</v>
      </c>
      <c r="N182" s="68">
        <v>0</v>
      </c>
      <c r="O182" s="68">
        <v>1.9305898316197832E-3</v>
      </c>
    </row>
    <row r="183" spans="10:15" x14ac:dyDescent="0.2">
      <c r="J183" s="68">
        <v>18.100000000000001</v>
      </c>
      <c r="K183" s="68">
        <v>0</v>
      </c>
      <c r="L183" s="68">
        <v>0</v>
      </c>
      <c r="M183" s="68">
        <v>0</v>
      </c>
      <c r="N183" s="68">
        <v>0</v>
      </c>
      <c r="O183" s="68">
        <v>1.110999808762328E-3</v>
      </c>
    </row>
    <row r="184" spans="10:15" x14ac:dyDescent="0.2">
      <c r="J184" s="68">
        <v>18.2</v>
      </c>
      <c r="K184" s="68">
        <v>0</v>
      </c>
      <c r="L184" s="68">
        <v>0</v>
      </c>
      <c r="M184" s="68">
        <v>0</v>
      </c>
      <c r="N184" s="68">
        <v>0</v>
      </c>
      <c r="O184" s="68">
        <v>9.5163508209560065E-4</v>
      </c>
    </row>
    <row r="185" spans="10:15" x14ac:dyDescent="0.2">
      <c r="J185" s="68">
        <v>18.3</v>
      </c>
      <c r="K185" s="68">
        <v>0</v>
      </c>
      <c r="L185" s="68">
        <v>0</v>
      </c>
      <c r="M185" s="68">
        <v>0</v>
      </c>
      <c r="N185" s="68">
        <v>0</v>
      </c>
      <c r="O185" s="68">
        <v>1.0563604739051644E-3</v>
      </c>
    </row>
    <row r="186" spans="10:15" x14ac:dyDescent="0.2">
      <c r="J186" s="68">
        <v>18.399999999999999</v>
      </c>
      <c r="K186" s="68">
        <v>0</v>
      </c>
      <c r="L186" s="68">
        <v>0</v>
      </c>
      <c r="M186" s="68">
        <v>0</v>
      </c>
      <c r="N186" s="68">
        <v>0</v>
      </c>
      <c r="O186" s="68">
        <v>6.647785740954914E-4</v>
      </c>
    </row>
    <row r="187" spans="10:15" x14ac:dyDescent="0.2">
      <c r="J187" s="68">
        <v>18.5</v>
      </c>
      <c r="K187" s="68">
        <v>0</v>
      </c>
      <c r="L187" s="68">
        <v>0</v>
      </c>
      <c r="M187" s="68">
        <v>0</v>
      </c>
      <c r="N187" s="68">
        <v>0</v>
      </c>
      <c r="O187" s="68">
        <v>9.4708180419083698E-4</v>
      </c>
    </row>
    <row r="188" spans="10:15" x14ac:dyDescent="0.2">
      <c r="J188" s="68">
        <v>18.600000000000001</v>
      </c>
      <c r="K188" s="68">
        <v>0</v>
      </c>
      <c r="L188" s="68">
        <v>0</v>
      </c>
      <c r="M188" s="68">
        <v>0</v>
      </c>
      <c r="N188" s="68">
        <v>0</v>
      </c>
      <c r="O188" s="68">
        <v>5.1907368114305493E-4</v>
      </c>
    </row>
    <row r="189" spans="10:15" x14ac:dyDescent="0.2">
      <c r="J189" s="68">
        <v>18.7</v>
      </c>
      <c r="K189" s="68">
        <v>0</v>
      </c>
      <c r="L189" s="68">
        <v>0</v>
      </c>
      <c r="M189" s="68">
        <v>0</v>
      </c>
      <c r="N189" s="68">
        <v>0</v>
      </c>
      <c r="O189" s="68">
        <v>4.7809418000018211E-4</v>
      </c>
    </row>
    <row r="190" spans="10:15" x14ac:dyDescent="0.2">
      <c r="J190" s="68">
        <v>18.8</v>
      </c>
      <c r="K190" s="68">
        <v>0</v>
      </c>
      <c r="L190" s="68">
        <v>0</v>
      </c>
      <c r="M190" s="68">
        <v>0</v>
      </c>
      <c r="N190" s="68">
        <v>0</v>
      </c>
      <c r="O190" s="68">
        <v>4.4622123466683664E-4</v>
      </c>
    </row>
    <row r="191" spans="10:15" x14ac:dyDescent="0.2">
      <c r="J191" s="68">
        <v>18.899999999999999</v>
      </c>
      <c r="K191" s="68">
        <v>0</v>
      </c>
      <c r="L191" s="68">
        <v>0</v>
      </c>
      <c r="M191" s="68">
        <v>0</v>
      </c>
      <c r="N191" s="68">
        <v>0</v>
      </c>
      <c r="O191" s="68">
        <v>2.3677045104770924E-4</v>
      </c>
    </row>
    <row r="192" spans="10:15" x14ac:dyDescent="0.2">
      <c r="J192" s="68">
        <v>19</v>
      </c>
      <c r="K192" s="68">
        <v>0</v>
      </c>
      <c r="L192" s="68">
        <v>0</v>
      </c>
      <c r="M192" s="68">
        <v>0</v>
      </c>
      <c r="N192" s="68">
        <v>0</v>
      </c>
      <c r="O192" s="68">
        <v>4.5988106838112757E-4</v>
      </c>
    </row>
    <row r="193" spans="10:15" x14ac:dyDescent="0.2">
      <c r="J193" s="68">
        <v>19.100000000000001</v>
      </c>
      <c r="K193" s="68">
        <v>0</v>
      </c>
      <c r="L193" s="68">
        <v>0</v>
      </c>
      <c r="M193" s="68">
        <v>0</v>
      </c>
      <c r="N193" s="68">
        <v>0</v>
      </c>
      <c r="O193" s="68">
        <v>1.0017211390480006E-4</v>
      </c>
    </row>
    <row r="194" spans="10:15" x14ac:dyDescent="0.2">
      <c r="J194" s="68">
        <v>19.2</v>
      </c>
      <c r="K194" s="68">
        <v>0</v>
      </c>
      <c r="L194" s="68">
        <v>0</v>
      </c>
      <c r="M194" s="68">
        <v>0</v>
      </c>
      <c r="N194" s="68">
        <v>0</v>
      </c>
      <c r="O194" s="68">
        <v>1.6391800457149101E-4</v>
      </c>
    </row>
    <row r="195" spans="10:15" x14ac:dyDescent="0.2">
      <c r="J195" s="68">
        <v>19.3</v>
      </c>
      <c r="K195" s="68">
        <v>0</v>
      </c>
      <c r="L195" s="68">
        <v>0</v>
      </c>
      <c r="M195" s="68">
        <v>0</v>
      </c>
      <c r="N195" s="68">
        <v>0</v>
      </c>
      <c r="O195" s="68">
        <v>1.5025817085720009E-4</v>
      </c>
    </row>
    <row r="196" spans="10:15" x14ac:dyDescent="0.2">
      <c r="J196" s="68">
        <v>19.399999999999999</v>
      </c>
      <c r="K196" s="68">
        <v>0</v>
      </c>
      <c r="L196" s="68">
        <v>0</v>
      </c>
      <c r="M196" s="68">
        <v>0</v>
      </c>
      <c r="N196" s="68">
        <v>0</v>
      </c>
      <c r="O196" s="68">
        <v>4.0979501142872753E-5</v>
      </c>
    </row>
    <row r="197" spans="10:15" x14ac:dyDescent="0.2">
      <c r="J197" s="68">
        <v>19.5</v>
      </c>
      <c r="K197" s="68">
        <v>0</v>
      </c>
      <c r="L197" s="68">
        <v>0</v>
      </c>
      <c r="M197" s="68">
        <v>0</v>
      </c>
      <c r="N197" s="68">
        <v>0</v>
      </c>
      <c r="O197" s="68">
        <v>8.1959002285745506E-5</v>
      </c>
    </row>
    <row r="198" spans="10:15" x14ac:dyDescent="0.2">
      <c r="J198" s="68">
        <v>19.600000000000001</v>
      </c>
      <c r="K198" s="68">
        <v>0</v>
      </c>
      <c r="L198" s="68">
        <v>0</v>
      </c>
      <c r="M198" s="68">
        <v>0</v>
      </c>
      <c r="N198" s="68">
        <v>0</v>
      </c>
      <c r="O198" s="68">
        <v>3.1872945333345474E-5</v>
      </c>
    </row>
    <row r="199" spans="10:15" x14ac:dyDescent="0.2">
      <c r="J199" s="68">
        <v>19.7</v>
      </c>
      <c r="K199" s="68">
        <v>0</v>
      </c>
      <c r="L199" s="68">
        <v>0</v>
      </c>
      <c r="M199" s="68">
        <v>0</v>
      </c>
      <c r="N199" s="68">
        <v>0</v>
      </c>
      <c r="O199" s="68">
        <v>8.1959002285745506E-5</v>
      </c>
    </row>
    <row r="200" spans="10:15" x14ac:dyDescent="0.2">
      <c r="J200" s="68">
        <v>19.8</v>
      </c>
      <c r="K200" s="68">
        <v>0</v>
      </c>
      <c r="L200" s="68">
        <v>0</v>
      </c>
      <c r="M200" s="68">
        <v>0</v>
      </c>
      <c r="N200" s="68">
        <v>0</v>
      </c>
      <c r="O200" s="68">
        <v>3.6426223238109117E-5</v>
      </c>
    </row>
    <row r="201" spans="10:15" x14ac:dyDescent="0.2">
      <c r="J201" s="68">
        <v>19.899999999999999</v>
      </c>
      <c r="K201" s="68">
        <v>0</v>
      </c>
      <c r="L201" s="68">
        <v>0</v>
      </c>
      <c r="M201" s="68">
        <v>0</v>
      </c>
      <c r="N201" s="68">
        <v>0</v>
      </c>
      <c r="O201" s="68">
        <v>9.1065558095272792E-6</v>
      </c>
    </row>
    <row r="202" spans="10:15" x14ac:dyDescent="0.2">
      <c r="J202" s="68">
        <v>20</v>
      </c>
      <c r="K202" s="68">
        <v>0</v>
      </c>
      <c r="L202" s="68">
        <v>0</v>
      </c>
      <c r="M202" s="68">
        <v>0</v>
      </c>
      <c r="N202" s="68">
        <v>0</v>
      </c>
      <c r="O202" s="68">
        <v>4.0979501142872753E-5</v>
      </c>
    </row>
    <row r="203" spans="10:15" x14ac:dyDescent="0.2">
      <c r="J203" s="68" t="s">
        <v>487</v>
      </c>
      <c r="K203" s="68">
        <v>0.15324512116272504</v>
      </c>
      <c r="L203" s="68">
        <v>0.1924442906448352</v>
      </c>
      <c r="M203" s="68">
        <v>0.30625802515230716</v>
      </c>
      <c r="N203" s="68">
        <v>0.25063062898980976</v>
      </c>
      <c r="O203" s="68">
        <v>9.7421934050322831E-2</v>
      </c>
    </row>
  </sheetData>
  <mergeCells count="1">
    <mergeCell ref="A33:I3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5"/>
  <sheetViews>
    <sheetView zoomScaleNormal="100" workbookViewId="0">
      <selection activeCell="A35" sqref="A35"/>
    </sheetView>
  </sheetViews>
  <sheetFormatPr baseColWidth="10" defaultRowHeight="12.75" x14ac:dyDescent="0.2"/>
  <cols>
    <col min="1" max="9" width="11.42578125" style="43"/>
    <col min="10" max="10" width="11.42578125" style="73"/>
    <col min="11" max="15" width="10.5703125" style="73" customWidth="1"/>
    <col min="16" max="16" width="11.42578125" style="68"/>
    <col min="17" max="16384" width="11.42578125" style="43"/>
  </cols>
  <sheetData>
    <row r="1" spans="1:19" ht="25.5" x14ac:dyDescent="0.2">
      <c r="A1" s="42" t="s">
        <v>494</v>
      </c>
      <c r="J1" s="73" t="s">
        <v>160</v>
      </c>
      <c r="K1" s="73" t="s">
        <v>161</v>
      </c>
      <c r="L1" s="74" t="s">
        <v>162</v>
      </c>
      <c r="M1" s="73" t="s">
        <v>163</v>
      </c>
      <c r="N1" s="73" t="s">
        <v>164</v>
      </c>
      <c r="O1" s="73" t="s">
        <v>165</v>
      </c>
      <c r="P1" s="72" t="s">
        <v>166</v>
      </c>
      <c r="Q1" s="72" t="s">
        <v>167</v>
      </c>
      <c r="R1" s="72" t="s">
        <v>168</v>
      </c>
      <c r="S1" s="72" t="s">
        <v>169</v>
      </c>
    </row>
    <row r="2" spans="1:19" x14ac:dyDescent="0.2">
      <c r="J2" s="73">
        <v>0</v>
      </c>
      <c r="K2" s="75">
        <v>3.0638022464403525E-3</v>
      </c>
      <c r="L2" s="75" t="s">
        <v>493</v>
      </c>
      <c r="M2" s="75" t="s">
        <v>493</v>
      </c>
      <c r="N2" s="75" t="s">
        <v>493</v>
      </c>
      <c r="O2" s="75" t="s">
        <v>493</v>
      </c>
      <c r="P2" s="68">
        <v>11.2409629</v>
      </c>
      <c r="Q2" s="68">
        <v>10.3</v>
      </c>
      <c r="R2" s="68">
        <v>12.91</v>
      </c>
      <c r="S2" s="68">
        <v>11.57</v>
      </c>
    </row>
    <row r="3" spans="1:19" x14ac:dyDescent="0.2">
      <c r="J3" s="73">
        <v>0.1</v>
      </c>
      <c r="K3" s="75">
        <v>1.4510000417553969E-3</v>
      </c>
      <c r="L3" s="75" t="s">
        <v>493</v>
      </c>
      <c r="M3" s="75" t="s">
        <v>493</v>
      </c>
      <c r="N3" s="75" t="s">
        <v>493</v>
      </c>
      <c r="O3" s="75" t="s">
        <v>493</v>
      </c>
    </row>
    <row r="4" spans="1:19" x14ac:dyDescent="0.2">
      <c r="J4" s="73">
        <v>0.2</v>
      </c>
      <c r="K4" s="75">
        <v>1.4196834940916113E-3</v>
      </c>
      <c r="L4" s="75" t="s">
        <v>493</v>
      </c>
      <c r="M4" s="75" t="s">
        <v>493</v>
      </c>
      <c r="N4" s="75" t="s">
        <v>493</v>
      </c>
      <c r="O4" s="75" t="s">
        <v>493</v>
      </c>
    </row>
    <row r="5" spans="1:19" x14ac:dyDescent="0.2">
      <c r="J5" s="73">
        <v>0.3</v>
      </c>
      <c r="K5" s="75">
        <v>1.5919245062424319E-3</v>
      </c>
      <c r="L5" s="75" t="s">
        <v>493</v>
      </c>
      <c r="M5" s="75" t="s">
        <v>493</v>
      </c>
      <c r="N5" s="75" t="s">
        <v>493</v>
      </c>
      <c r="O5" s="75" t="s">
        <v>493</v>
      </c>
    </row>
    <row r="6" spans="1:19" x14ac:dyDescent="0.2">
      <c r="J6" s="73">
        <v>0.4</v>
      </c>
      <c r="K6" s="75">
        <v>1.1117374420643868E-3</v>
      </c>
      <c r="L6" s="75" t="s">
        <v>493</v>
      </c>
      <c r="M6" s="75" t="s">
        <v>493</v>
      </c>
      <c r="N6" s="75" t="s">
        <v>493</v>
      </c>
      <c r="O6" s="75" t="s">
        <v>493</v>
      </c>
    </row>
    <row r="7" spans="1:19" x14ac:dyDescent="0.2">
      <c r="J7" s="73">
        <v>0.5</v>
      </c>
      <c r="K7" s="75">
        <v>1.2004676604451124E-3</v>
      </c>
      <c r="L7" s="75" t="s">
        <v>493</v>
      </c>
      <c r="M7" s="75" t="s">
        <v>493</v>
      </c>
      <c r="N7" s="75" t="s">
        <v>493</v>
      </c>
      <c r="O7" s="75" t="s">
        <v>493</v>
      </c>
    </row>
    <row r="8" spans="1:19" x14ac:dyDescent="0.2">
      <c r="J8" s="73">
        <v>0.6</v>
      </c>
      <c r="K8" s="75">
        <v>9.1861873147104265E-4</v>
      </c>
      <c r="L8" s="75" t="s">
        <v>493</v>
      </c>
      <c r="M8" s="75" t="s">
        <v>493</v>
      </c>
      <c r="N8" s="75" t="s">
        <v>493</v>
      </c>
      <c r="O8" s="75" t="s">
        <v>493</v>
      </c>
    </row>
    <row r="9" spans="1:19" x14ac:dyDescent="0.2">
      <c r="J9" s="73">
        <v>0.7</v>
      </c>
      <c r="K9" s="75">
        <v>7.5681656854148396E-4</v>
      </c>
      <c r="L9" s="75" t="s">
        <v>493</v>
      </c>
      <c r="M9" s="75" t="s">
        <v>493</v>
      </c>
      <c r="N9" s="75" t="s">
        <v>493</v>
      </c>
      <c r="O9" s="75" t="s">
        <v>493</v>
      </c>
    </row>
    <row r="10" spans="1:19" x14ac:dyDescent="0.2">
      <c r="J10" s="73">
        <v>0.8</v>
      </c>
      <c r="K10" s="75">
        <v>8.6120506075410247E-4</v>
      </c>
      <c r="L10" s="75" t="s">
        <v>493</v>
      </c>
      <c r="M10" s="75" t="s">
        <v>493</v>
      </c>
      <c r="N10" s="75" t="s">
        <v>493</v>
      </c>
      <c r="O10" s="75" t="s">
        <v>493</v>
      </c>
    </row>
    <row r="11" spans="1:19" x14ac:dyDescent="0.2">
      <c r="J11" s="73">
        <v>0.9</v>
      </c>
      <c r="K11" s="75">
        <v>6.6808635016075827E-4</v>
      </c>
      <c r="L11" s="75" t="s">
        <v>493</v>
      </c>
      <c r="M11" s="75" t="s">
        <v>493</v>
      </c>
      <c r="N11" s="75" t="s">
        <v>493</v>
      </c>
      <c r="O11" s="75" t="s">
        <v>493</v>
      </c>
    </row>
    <row r="12" spans="1:19" x14ac:dyDescent="0.2">
      <c r="J12" s="73">
        <v>1</v>
      </c>
      <c r="K12" s="75">
        <v>6.6808635016075827E-4</v>
      </c>
      <c r="L12" s="75" t="s">
        <v>493</v>
      </c>
      <c r="M12" s="75" t="s">
        <v>493</v>
      </c>
      <c r="N12" s="75" t="s">
        <v>493</v>
      </c>
      <c r="O12" s="75" t="s">
        <v>493</v>
      </c>
    </row>
    <row r="13" spans="1:19" x14ac:dyDescent="0.2">
      <c r="J13" s="73">
        <v>1.1000000000000001</v>
      </c>
      <c r="K13" s="75">
        <v>5.7935613178003258E-4</v>
      </c>
      <c r="L13" s="75" t="s">
        <v>493</v>
      </c>
      <c r="M13" s="75" t="s">
        <v>493</v>
      </c>
      <c r="N13" s="75" t="s">
        <v>493</v>
      </c>
      <c r="O13" s="75" t="s">
        <v>493</v>
      </c>
    </row>
    <row r="14" spans="1:19" x14ac:dyDescent="0.2">
      <c r="J14" s="73">
        <v>1.2</v>
      </c>
      <c r="K14" s="75">
        <v>6.7330577477138921E-4</v>
      </c>
      <c r="L14" s="75" t="s">
        <v>493</v>
      </c>
      <c r="M14" s="75" t="s">
        <v>493</v>
      </c>
      <c r="N14" s="75" t="s">
        <v>493</v>
      </c>
      <c r="O14" s="75" t="s">
        <v>493</v>
      </c>
    </row>
    <row r="15" spans="1:19" x14ac:dyDescent="0.2">
      <c r="J15" s="73">
        <v>1.3</v>
      </c>
      <c r="K15" s="75">
        <v>6.0023383022255621E-4</v>
      </c>
      <c r="L15" s="75" t="s">
        <v>493</v>
      </c>
      <c r="M15" s="75" t="s">
        <v>493</v>
      </c>
      <c r="N15" s="75" t="s">
        <v>493</v>
      </c>
      <c r="O15" s="75" t="s">
        <v>493</v>
      </c>
    </row>
    <row r="16" spans="1:19" x14ac:dyDescent="0.2">
      <c r="J16" s="73">
        <v>1.4</v>
      </c>
      <c r="K16" s="75">
        <v>5.532590087268779E-4</v>
      </c>
      <c r="L16" s="75" t="s">
        <v>493</v>
      </c>
      <c r="M16" s="75" t="s">
        <v>493</v>
      </c>
      <c r="N16" s="75" t="s">
        <v>493</v>
      </c>
      <c r="O16" s="75" t="s">
        <v>493</v>
      </c>
    </row>
    <row r="17" spans="10:15" x14ac:dyDescent="0.2">
      <c r="J17" s="73">
        <v>1.5</v>
      </c>
      <c r="K17" s="75">
        <v>7.0984174704580565E-4</v>
      </c>
      <c r="L17" s="75" t="s">
        <v>493</v>
      </c>
      <c r="M17" s="75" t="s">
        <v>493</v>
      </c>
      <c r="N17" s="75" t="s">
        <v>493</v>
      </c>
      <c r="O17" s="75" t="s">
        <v>493</v>
      </c>
    </row>
    <row r="18" spans="10:15" x14ac:dyDescent="0.2">
      <c r="J18" s="73">
        <v>1.6</v>
      </c>
      <c r="K18" s="75">
        <v>6.2111152866507996E-4</v>
      </c>
      <c r="L18" s="75" t="s">
        <v>493</v>
      </c>
      <c r="M18" s="75" t="s">
        <v>493</v>
      </c>
      <c r="N18" s="75" t="s">
        <v>493</v>
      </c>
      <c r="O18" s="75" t="s">
        <v>493</v>
      </c>
    </row>
    <row r="19" spans="10:15" x14ac:dyDescent="0.2">
      <c r="J19" s="73">
        <v>1.7</v>
      </c>
      <c r="K19" s="75">
        <v>6.9418347321391295E-4</v>
      </c>
      <c r="L19" s="75" t="s">
        <v>493</v>
      </c>
      <c r="M19" s="75" t="s">
        <v>493</v>
      </c>
      <c r="N19" s="75" t="s">
        <v>493</v>
      </c>
      <c r="O19" s="75" t="s">
        <v>493</v>
      </c>
    </row>
    <row r="20" spans="10:15" x14ac:dyDescent="0.2">
      <c r="J20" s="73">
        <v>1.8</v>
      </c>
      <c r="K20" s="75">
        <v>7.9335254081590041E-4</v>
      </c>
      <c r="L20" s="75" t="s">
        <v>493</v>
      </c>
      <c r="M20" s="75" t="s">
        <v>493</v>
      </c>
      <c r="N20" s="75" t="s">
        <v>493</v>
      </c>
      <c r="O20" s="75" t="s">
        <v>493</v>
      </c>
    </row>
    <row r="21" spans="10:15" x14ac:dyDescent="0.2">
      <c r="J21" s="73">
        <v>1.9</v>
      </c>
      <c r="K21" s="75">
        <v>6.3155037788634183E-4</v>
      </c>
      <c r="L21" s="75" t="s">
        <v>493</v>
      </c>
      <c r="M21" s="75" t="s">
        <v>493</v>
      </c>
      <c r="N21" s="75" t="s">
        <v>493</v>
      </c>
      <c r="O21" s="75" t="s">
        <v>493</v>
      </c>
    </row>
    <row r="22" spans="10:15" x14ac:dyDescent="0.2">
      <c r="J22" s="73">
        <v>2</v>
      </c>
      <c r="K22" s="75">
        <v>6.9940289782454378E-4</v>
      </c>
      <c r="L22" s="75" t="s">
        <v>493</v>
      </c>
      <c r="M22" s="75" t="s">
        <v>493</v>
      </c>
      <c r="N22" s="75" t="s">
        <v>493</v>
      </c>
      <c r="O22" s="75" t="s">
        <v>493</v>
      </c>
    </row>
    <row r="23" spans="10:15" x14ac:dyDescent="0.2">
      <c r="J23" s="73">
        <v>2.1</v>
      </c>
      <c r="K23" s="75">
        <v>6.6286692555012734E-4</v>
      </c>
      <c r="L23" s="75" t="s">
        <v>493</v>
      </c>
      <c r="M23" s="75" t="s">
        <v>493</v>
      </c>
      <c r="N23" s="75" t="s">
        <v>493</v>
      </c>
      <c r="O23" s="75" t="s">
        <v>493</v>
      </c>
    </row>
    <row r="24" spans="10:15" x14ac:dyDescent="0.2">
      <c r="J24" s="73">
        <v>2.2000000000000002</v>
      </c>
      <c r="K24" s="75">
        <v>5.1150361184183052E-4</v>
      </c>
      <c r="L24" s="75" t="s">
        <v>493</v>
      </c>
      <c r="M24" s="75" t="s">
        <v>493</v>
      </c>
      <c r="N24" s="75" t="s">
        <v>493</v>
      </c>
      <c r="O24" s="75" t="s">
        <v>493</v>
      </c>
    </row>
    <row r="25" spans="10:15" x14ac:dyDescent="0.2">
      <c r="J25" s="73">
        <v>2.2999999999999998</v>
      </c>
      <c r="K25" s="75">
        <v>7.7769426698400771E-4</v>
      </c>
      <c r="L25" s="75" t="s">
        <v>493</v>
      </c>
      <c r="M25" s="75" t="s">
        <v>493</v>
      </c>
      <c r="N25" s="75" t="s">
        <v>493</v>
      </c>
      <c r="O25" s="75" t="s">
        <v>493</v>
      </c>
    </row>
    <row r="26" spans="10:15" x14ac:dyDescent="0.2">
      <c r="J26" s="73">
        <v>2.4</v>
      </c>
      <c r="K26" s="75">
        <v>6.1067267944381809E-4</v>
      </c>
      <c r="L26" s="75" t="s">
        <v>493</v>
      </c>
      <c r="M26" s="75" t="s">
        <v>493</v>
      </c>
      <c r="N26" s="75" t="s">
        <v>493</v>
      </c>
      <c r="O26" s="75" t="s">
        <v>493</v>
      </c>
    </row>
    <row r="27" spans="10:15" x14ac:dyDescent="0.2">
      <c r="J27" s="73">
        <v>2.5</v>
      </c>
      <c r="K27" s="75">
        <v>7.0462232243517471E-4</v>
      </c>
      <c r="L27" s="75" t="s">
        <v>493</v>
      </c>
      <c r="M27" s="75" t="s">
        <v>493</v>
      </c>
      <c r="N27" s="75" t="s">
        <v>493</v>
      </c>
      <c r="O27" s="75" t="s">
        <v>493</v>
      </c>
    </row>
    <row r="28" spans="10:15" x14ac:dyDescent="0.2">
      <c r="J28" s="73">
        <v>2.6</v>
      </c>
      <c r="K28" s="75">
        <v>6.2111152866507996E-4</v>
      </c>
      <c r="L28" s="75" t="s">
        <v>493</v>
      </c>
      <c r="M28" s="75" t="s">
        <v>493</v>
      </c>
      <c r="N28" s="75" t="s">
        <v>493</v>
      </c>
      <c r="O28" s="75" t="s">
        <v>493</v>
      </c>
    </row>
    <row r="29" spans="10:15" x14ac:dyDescent="0.2">
      <c r="J29" s="73">
        <v>2.7</v>
      </c>
      <c r="K29" s="75">
        <v>6.2111152866507996E-4</v>
      </c>
      <c r="L29" s="75" t="s">
        <v>493</v>
      </c>
      <c r="M29" s="75" t="s">
        <v>493</v>
      </c>
      <c r="N29" s="75" t="s">
        <v>493</v>
      </c>
      <c r="O29" s="75" t="s">
        <v>493</v>
      </c>
    </row>
    <row r="30" spans="10:15" x14ac:dyDescent="0.2">
      <c r="J30" s="73">
        <v>2.8</v>
      </c>
      <c r="K30" s="75">
        <v>6.4720865171823453E-4</v>
      </c>
      <c r="L30" s="75" t="s">
        <v>493</v>
      </c>
      <c r="M30" s="75" t="s">
        <v>493</v>
      </c>
      <c r="N30" s="75" t="s">
        <v>493</v>
      </c>
      <c r="O30" s="75" t="s">
        <v>493</v>
      </c>
    </row>
    <row r="31" spans="10:15" x14ac:dyDescent="0.2">
      <c r="J31" s="73">
        <v>2.9</v>
      </c>
      <c r="K31" s="75">
        <v>5.7413670716940164E-4</v>
      </c>
      <c r="L31" s="75" t="s">
        <v>493</v>
      </c>
      <c r="M31" s="75" t="s">
        <v>493</v>
      </c>
      <c r="N31" s="75" t="s">
        <v>493</v>
      </c>
      <c r="O31" s="75" t="s">
        <v>493</v>
      </c>
    </row>
    <row r="32" spans="10:15" x14ac:dyDescent="0.2">
      <c r="J32" s="73">
        <v>3</v>
      </c>
      <c r="K32" s="75">
        <v>6.6286692555012734E-4</v>
      </c>
      <c r="L32" s="75" t="s">
        <v>493</v>
      </c>
      <c r="M32" s="75" t="s">
        <v>493</v>
      </c>
      <c r="N32" s="75" t="s">
        <v>493</v>
      </c>
      <c r="O32" s="75" t="s">
        <v>493</v>
      </c>
    </row>
    <row r="33" spans="1:16" ht="28.5" customHeight="1" x14ac:dyDescent="0.2">
      <c r="A33" s="254" t="s">
        <v>515</v>
      </c>
      <c r="B33" s="254"/>
      <c r="C33" s="254"/>
      <c r="D33" s="254"/>
      <c r="E33" s="254"/>
      <c r="F33" s="254"/>
      <c r="G33" s="254"/>
      <c r="H33" s="254"/>
      <c r="I33" s="254"/>
      <c r="J33" s="73">
        <v>3.1</v>
      </c>
      <c r="K33" s="75">
        <v>6.0023383022255621E-4</v>
      </c>
      <c r="L33" s="75" t="s">
        <v>493</v>
      </c>
      <c r="M33" s="75" t="s">
        <v>493</v>
      </c>
      <c r="N33" s="75" t="s">
        <v>493</v>
      </c>
      <c r="O33" s="75" t="s">
        <v>493</v>
      </c>
    </row>
    <row r="34" spans="1:16" x14ac:dyDescent="0.2">
      <c r="A34" s="47" t="s">
        <v>514</v>
      </c>
      <c r="B34" s="63"/>
      <c r="C34" s="63"/>
      <c r="D34" s="63"/>
      <c r="E34" s="63"/>
      <c r="F34" s="63"/>
      <c r="G34" s="36"/>
      <c r="J34" s="73">
        <v>3.2</v>
      </c>
      <c r="K34" s="75">
        <v>5.532590087268779E-4</v>
      </c>
      <c r="L34" s="75" t="s">
        <v>493</v>
      </c>
      <c r="M34" s="75" t="s">
        <v>493</v>
      </c>
      <c r="N34" s="75" t="s">
        <v>493</v>
      </c>
      <c r="O34" s="75" t="s">
        <v>493</v>
      </c>
    </row>
    <row r="35" spans="1:16" s="45" customFormat="1" x14ac:dyDescent="0.2">
      <c r="A35" s="64" t="s">
        <v>520</v>
      </c>
      <c r="B35" s="64"/>
      <c r="C35" s="64"/>
      <c r="D35" s="64"/>
      <c r="E35" s="64"/>
      <c r="F35" s="64"/>
      <c r="G35" s="47"/>
      <c r="H35" s="47"/>
      <c r="I35" s="47"/>
      <c r="J35" s="76">
        <v>3.3</v>
      </c>
      <c r="K35" s="77">
        <v>7.3071944548832939E-4</v>
      </c>
      <c r="L35" s="77" t="s">
        <v>493</v>
      </c>
      <c r="M35" s="77" t="s">
        <v>493</v>
      </c>
      <c r="N35" s="77" t="s">
        <v>493</v>
      </c>
      <c r="O35" s="77" t="s">
        <v>493</v>
      </c>
      <c r="P35" s="69"/>
    </row>
    <row r="36" spans="1:16" s="45" customFormat="1" x14ac:dyDescent="0.2">
      <c r="J36" s="76">
        <v>3.4</v>
      </c>
      <c r="K36" s="77">
        <v>5.8979498100129445E-4</v>
      </c>
      <c r="L36" s="77" t="s">
        <v>493</v>
      </c>
      <c r="M36" s="77" t="s">
        <v>493</v>
      </c>
      <c r="N36" s="77" t="s">
        <v>493</v>
      </c>
      <c r="O36" s="77" t="s">
        <v>493</v>
      </c>
      <c r="P36" s="69"/>
    </row>
    <row r="37" spans="1:16" x14ac:dyDescent="0.2">
      <c r="J37" s="73">
        <v>3.5</v>
      </c>
      <c r="K37" s="75">
        <v>6.8896404860328202E-4</v>
      </c>
      <c r="L37" s="75" t="s">
        <v>493</v>
      </c>
      <c r="M37" s="75" t="s">
        <v>493</v>
      </c>
      <c r="N37" s="75" t="s">
        <v>493</v>
      </c>
      <c r="O37" s="75" t="s">
        <v>493</v>
      </c>
    </row>
    <row r="38" spans="1:16" x14ac:dyDescent="0.2">
      <c r="J38" s="73">
        <v>3.6</v>
      </c>
      <c r="K38" s="75">
        <v>5.376007348949852E-4</v>
      </c>
      <c r="L38" s="75" t="s">
        <v>493</v>
      </c>
      <c r="M38" s="75" t="s">
        <v>493</v>
      </c>
      <c r="N38" s="75" t="s">
        <v>493</v>
      </c>
      <c r="O38" s="75" t="s">
        <v>493</v>
      </c>
    </row>
    <row r="39" spans="1:16" x14ac:dyDescent="0.2">
      <c r="J39" s="73">
        <v>3.7</v>
      </c>
      <c r="K39" s="75">
        <v>5.2716188567372333E-4</v>
      </c>
      <c r="L39" s="75" t="s">
        <v>493</v>
      </c>
      <c r="M39" s="75" t="s">
        <v>493</v>
      </c>
      <c r="N39" s="75" t="s">
        <v>493</v>
      </c>
      <c r="O39" s="75" t="s">
        <v>493</v>
      </c>
    </row>
    <row r="40" spans="1:16" x14ac:dyDescent="0.2">
      <c r="J40" s="73">
        <v>3.8</v>
      </c>
      <c r="K40" s="75">
        <v>7.2028059626706752E-4</v>
      </c>
      <c r="L40" s="75" t="s">
        <v>493</v>
      </c>
      <c r="M40" s="75" t="s">
        <v>493</v>
      </c>
      <c r="N40" s="75" t="s">
        <v>493</v>
      </c>
      <c r="O40" s="75" t="s">
        <v>493</v>
      </c>
    </row>
    <row r="41" spans="1:16" x14ac:dyDescent="0.2">
      <c r="J41" s="73">
        <v>3.9</v>
      </c>
      <c r="K41" s="75">
        <v>6.1067267944381809E-4</v>
      </c>
      <c r="L41" s="75" t="s">
        <v>493</v>
      </c>
      <c r="M41" s="75" t="s">
        <v>493</v>
      </c>
      <c r="N41" s="75" t="s">
        <v>493</v>
      </c>
      <c r="O41" s="75" t="s">
        <v>493</v>
      </c>
    </row>
    <row r="42" spans="1:16" x14ac:dyDescent="0.2">
      <c r="J42" s="73">
        <v>4</v>
      </c>
      <c r="K42" s="75">
        <v>6.2111152866507996E-4</v>
      </c>
      <c r="L42" s="75" t="s">
        <v>493</v>
      </c>
      <c r="M42" s="75" t="s">
        <v>493</v>
      </c>
      <c r="N42" s="75" t="s">
        <v>493</v>
      </c>
      <c r="O42" s="75" t="s">
        <v>493</v>
      </c>
    </row>
    <row r="43" spans="1:16" x14ac:dyDescent="0.2">
      <c r="J43" s="73">
        <v>4.0999999999999996</v>
      </c>
      <c r="K43" s="75">
        <v>6.7852519938202014E-4</v>
      </c>
      <c r="L43" s="75" t="s">
        <v>493</v>
      </c>
      <c r="M43" s="75" t="s">
        <v>493</v>
      </c>
      <c r="N43" s="75" t="s">
        <v>493</v>
      </c>
      <c r="O43" s="75" t="s">
        <v>493</v>
      </c>
    </row>
    <row r="44" spans="1:16" x14ac:dyDescent="0.2">
      <c r="J44" s="73">
        <v>4.2</v>
      </c>
      <c r="K44" s="75">
        <v>5.7413670716940164E-4</v>
      </c>
      <c r="L44" s="75" t="s">
        <v>493</v>
      </c>
      <c r="M44" s="75" t="s">
        <v>493</v>
      </c>
      <c r="N44" s="75" t="s">
        <v>493</v>
      </c>
      <c r="O44" s="75" t="s">
        <v>493</v>
      </c>
    </row>
    <row r="45" spans="1:16" x14ac:dyDescent="0.2">
      <c r="J45" s="73">
        <v>4.3</v>
      </c>
      <c r="K45" s="75">
        <v>7.0462232243517471E-4</v>
      </c>
      <c r="L45" s="75" t="s">
        <v>493</v>
      </c>
      <c r="M45" s="75" t="s">
        <v>493</v>
      </c>
      <c r="N45" s="75" t="s">
        <v>493</v>
      </c>
      <c r="O45" s="75" t="s">
        <v>493</v>
      </c>
    </row>
    <row r="46" spans="1:16" x14ac:dyDescent="0.2">
      <c r="J46" s="73">
        <v>4.4000000000000004</v>
      </c>
      <c r="K46" s="75">
        <v>4.332122426823667E-4</v>
      </c>
      <c r="L46" s="75" t="s">
        <v>493</v>
      </c>
      <c r="M46" s="75" t="s">
        <v>493</v>
      </c>
      <c r="N46" s="75" t="s">
        <v>493</v>
      </c>
      <c r="O46" s="75" t="s">
        <v>493</v>
      </c>
    </row>
    <row r="47" spans="1:16" x14ac:dyDescent="0.2">
      <c r="J47" s="73">
        <v>4.5</v>
      </c>
      <c r="K47" s="75">
        <v>6.2633095327571089E-4</v>
      </c>
      <c r="L47" s="75" t="s">
        <v>493</v>
      </c>
      <c r="M47" s="75" t="s">
        <v>493</v>
      </c>
      <c r="N47" s="75" t="s">
        <v>493</v>
      </c>
      <c r="O47" s="75" t="s">
        <v>493</v>
      </c>
    </row>
    <row r="48" spans="1:16" x14ac:dyDescent="0.2">
      <c r="J48" s="73">
        <v>4.5999999999999996</v>
      </c>
      <c r="K48" s="75">
        <v>6.9940289782454378E-4</v>
      </c>
      <c r="L48" s="75" t="s">
        <v>493</v>
      </c>
      <c r="M48" s="75" t="s">
        <v>493</v>
      </c>
      <c r="N48" s="75" t="s">
        <v>493</v>
      </c>
      <c r="O48" s="75" t="s">
        <v>493</v>
      </c>
    </row>
    <row r="49" spans="10:15" x14ac:dyDescent="0.2">
      <c r="J49" s="73">
        <v>4.7</v>
      </c>
      <c r="K49" s="75">
        <v>6.2633095327571089E-4</v>
      </c>
      <c r="L49" s="75" t="s">
        <v>493</v>
      </c>
      <c r="M49" s="75" t="s">
        <v>493</v>
      </c>
      <c r="N49" s="75" t="s">
        <v>493</v>
      </c>
      <c r="O49" s="75" t="s">
        <v>493</v>
      </c>
    </row>
    <row r="50" spans="10:15" x14ac:dyDescent="0.2">
      <c r="J50" s="73">
        <v>4.8</v>
      </c>
      <c r="K50" s="75">
        <v>7.2550002087769846E-4</v>
      </c>
      <c r="L50" s="75" t="s">
        <v>493</v>
      </c>
      <c r="M50" s="75" t="s">
        <v>493</v>
      </c>
      <c r="N50" s="75" t="s">
        <v>493</v>
      </c>
      <c r="O50" s="75" t="s">
        <v>493</v>
      </c>
    </row>
    <row r="51" spans="10:15" x14ac:dyDescent="0.2">
      <c r="J51" s="73">
        <v>4.9000000000000004</v>
      </c>
      <c r="K51" s="75">
        <v>6.2633095327571089E-4</v>
      </c>
      <c r="L51" s="75" t="s">
        <v>493</v>
      </c>
      <c r="M51" s="75" t="s">
        <v>493</v>
      </c>
      <c r="N51" s="75" t="s">
        <v>493</v>
      </c>
      <c r="O51" s="75" t="s">
        <v>493</v>
      </c>
    </row>
    <row r="52" spans="10:15" x14ac:dyDescent="0.2">
      <c r="J52" s="73">
        <v>5</v>
      </c>
      <c r="K52" s="75">
        <v>7.4637771932022209E-4</v>
      </c>
      <c r="L52" s="75" t="s">
        <v>493</v>
      </c>
      <c r="M52" s="75" t="s">
        <v>493</v>
      </c>
      <c r="N52" s="75" t="s">
        <v>493</v>
      </c>
      <c r="O52" s="75" t="s">
        <v>493</v>
      </c>
    </row>
    <row r="53" spans="10:15" x14ac:dyDescent="0.2">
      <c r="J53" s="73">
        <v>5.0999999999999996</v>
      </c>
      <c r="K53" s="75">
        <v>7.5681656854148396E-4</v>
      </c>
      <c r="L53" s="75" t="s">
        <v>493</v>
      </c>
      <c r="M53" s="75" t="s">
        <v>493</v>
      </c>
      <c r="N53" s="75" t="s">
        <v>493</v>
      </c>
      <c r="O53" s="75" t="s">
        <v>493</v>
      </c>
    </row>
    <row r="54" spans="10:15" x14ac:dyDescent="0.2">
      <c r="J54" s="73">
        <v>5.2</v>
      </c>
      <c r="K54" s="75">
        <v>7.0462232243517471E-4</v>
      </c>
      <c r="L54" s="75" t="s">
        <v>493</v>
      </c>
      <c r="M54" s="75" t="s">
        <v>493</v>
      </c>
      <c r="N54" s="75" t="s">
        <v>493</v>
      </c>
      <c r="O54" s="75" t="s">
        <v>493</v>
      </c>
    </row>
    <row r="55" spans="10:15" x14ac:dyDescent="0.2">
      <c r="J55" s="73">
        <v>5.3</v>
      </c>
      <c r="K55" s="75">
        <v>1.0125683744623992E-3</v>
      </c>
      <c r="L55" s="75" t="s">
        <v>493</v>
      </c>
      <c r="M55" s="75" t="s">
        <v>493</v>
      </c>
      <c r="N55" s="75" t="s">
        <v>493</v>
      </c>
      <c r="O55" s="75" t="s">
        <v>493</v>
      </c>
    </row>
    <row r="56" spans="10:15" x14ac:dyDescent="0.2">
      <c r="J56" s="73">
        <v>5.4</v>
      </c>
      <c r="K56" s="75">
        <v>9.4993527913482816E-4</v>
      </c>
      <c r="L56" s="75" t="s">
        <v>493</v>
      </c>
      <c r="M56" s="75" t="s">
        <v>493</v>
      </c>
      <c r="N56" s="75" t="s">
        <v>493</v>
      </c>
      <c r="O56" s="75" t="s">
        <v>493</v>
      </c>
    </row>
    <row r="57" spans="10:15" x14ac:dyDescent="0.2">
      <c r="J57" s="73">
        <v>5.5</v>
      </c>
      <c r="K57" s="75">
        <v>1.038665497515554E-3</v>
      </c>
      <c r="L57" s="75" t="s">
        <v>493</v>
      </c>
      <c r="M57" s="75" t="s">
        <v>493</v>
      </c>
      <c r="N57" s="75" t="s">
        <v>493</v>
      </c>
      <c r="O57" s="75" t="s">
        <v>493</v>
      </c>
    </row>
    <row r="58" spans="10:15" x14ac:dyDescent="0.2">
      <c r="J58" s="73">
        <v>5.6</v>
      </c>
      <c r="K58" s="75">
        <v>9.864712514092446E-4</v>
      </c>
      <c r="L58" s="75" t="s">
        <v>493</v>
      </c>
      <c r="M58" s="75" t="s">
        <v>493</v>
      </c>
      <c r="N58" s="75" t="s">
        <v>493</v>
      </c>
      <c r="O58" s="75" t="s">
        <v>493</v>
      </c>
    </row>
    <row r="59" spans="10:15" x14ac:dyDescent="0.2">
      <c r="J59" s="73">
        <v>5.7</v>
      </c>
      <c r="K59" s="75">
        <v>8.8730218380725704E-4</v>
      </c>
      <c r="L59" s="75" t="s">
        <v>493</v>
      </c>
      <c r="M59" s="75" t="s">
        <v>493</v>
      </c>
      <c r="N59" s="75" t="s">
        <v>493</v>
      </c>
      <c r="O59" s="75" t="s">
        <v>493</v>
      </c>
    </row>
    <row r="60" spans="10:15" x14ac:dyDescent="0.2">
      <c r="J60" s="73">
        <v>5.8</v>
      </c>
      <c r="K60" s="75">
        <v>1.1065180174537558E-3</v>
      </c>
      <c r="L60" s="75" t="s">
        <v>493</v>
      </c>
      <c r="M60" s="75" t="s">
        <v>493</v>
      </c>
      <c r="N60" s="75" t="s">
        <v>493</v>
      </c>
      <c r="O60" s="75" t="s">
        <v>493</v>
      </c>
    </row>
    <row r="61" spans="10:15" x14ac:dyDescent="0.2">
      <c r="J61" s="73">
        <v>5.9</v>
      </c>
      <c r="K61" s="75">
        <v>1.0543237713474467E-3</v>
      </c>
      <c r="L61" s="75" t="s">
        <v>493</v>
      </c>
      <c r="M61" s="75" t="s">
        <v>493</v>
      </c>
      <c r="N61" s="75" t="s">
        <v>493</v>
      </c>
      <c r="O61" s="75" t="s">
        <v>493</v>
      </c>
    </row>
    <row r="62" spans="10:15" x14ac:dyDescent="0.2">
      <c r="J62" s="73">
        <v>6</v>
      </c>
      <c r="K62" s="75">
        <v>1.2265647834982672E-3</v>
      </c>
      <c r="L62" s="75" t="s">
        <v>493</v>
      </c>
      <c r="M62" s="75" t="s">
        <v>493</v>
      </c>
      <c r="N62" s="75" t="s">
        <v>493</v>
      </c>
      <c r="O62" s="75" t="s">
        <v>493</v>
      </c>
    </row>
    <row r="63" spans="10:15" x14ac:dyDescent="0.2">
      <c r="J63" s="73">
        <v>6.1</v>
      </c>
      <c r="K63" s="75">
        <v>1.1795899620025889E-3</v>
      </c>
      <c r="L63" s="75" t="s">
        <v>493</v>
      </c>
      <c r="M63" s="75" t="s">
        <v>493</v>
      </c>
      <c r="N63" s="75" t="s">
        <v>493</v>
      </c>
      <c r="O63" s="75" t="s">
        <v>493</v>
      </c>
    </row>
    <row r="64" spans="10:15" x14ac:dyDescent="0.2">
      <c r="J64" s="73">
        <v>6.2</v>
      </c>
      <c r="K64" s="75">
        <v>1.1378345651175414E-3</v>
      </c>
      <c r="L64" s="75" t="s">
        <v>493</v>
      </c>
      <c r="M64" s="75" t="s">
        <v>493</v>
      </c>
      <c r="N64" s="75" t="s">
        <v>493</v>
      </c>
      <c r="O64" s="75" t="s">
        <v>493</v>
      </c>
    </row>
    <row r="65" spans="10:15" x14ac:dyDescent="0.2">
      <c r="J65" s="73">
        <v>6.3</v>
      </c>
      <c r="K65" s="75">
        <v>1.5397302601361225E-3</v>
      </c>
      <c r="L65" s="75" t="s">
        <v>493</v>
      </c>
      <c r="M65" s="75" t="s">
        <v>493</v>
      </c>
      <c r="N65" s="75" t="s">
        <v>493</v>
      </c>
      <c r="O65" s="75" t="s">
        <v>493</v>
      </c>
    </row>
    <row r="66" spans="10:15" x14ac:dyDescent="0.2">
      <c r="J66" s="73">
        <v>6.4</v>
      </c>
      <c r="K66" s="75">
        <v>1.4353417679235042E-3</v>
      </c>
      <c r="L66" s="75" t="s">
        <v>493</v>
      </c>
      <c r="M66" s="75" t="s">
        <v>493</v>
      </c>
      <c r="N66" s="75" t="s">
        <v>493</v>
      </c>
      <c r="O66" s="75" t="s">
        <v>493</v>
      </c>
    </row>
    <row r="67" spans="10:15" x14ac:dyDescent="0.2">
      <c r="J67" s="73">
        <v>6.5</v>
      </c>
      <c r="K67" s="75">
        <v>1.7432878199507287E-3</v>
      </c>
      <c r="L67" s="75" t="s">
        <v>493</v>
      </c>
      <c r="M67" s="75" t="s">
        <v>493</v>
      </c>
      <c r="N67" s="75" t="s">
        <v>493</v>
      </c>
      <c r="O67" s="75" t="s">
        <v>493</v>
      </c>
    </row>
    <row r="68" spans="10:15" x14ac:dyDescent="0.2">
      <c r="J68" s="73">
        <v>6.6</v>
      </c>
      <c r="K68" s="75">
        <v>1.7119712722869431E-3</v>
      </c>
      <c r="L68" s="75" t="s">
        <v>493</v>
      </c>
      <c r="M68" s="75" t="s">
        <v>493</v>
      </c>
      <c r="N68" s="75" t="s">
        <v>493</v>
      </c>
      <c r="O68" s="75" t="s">
        <v>493</v>
      </c>
    </row>
    <row r="69" spans="10:15" x14ac:dyDescent="0.2">
      <c r="J69" s="73">
        <v>6.7</v>
      </c>
      <c r="K69" s="75">
        <v>1.7328489707294668E-3</v>
      </c>
      <c r="L69" s="75" t="s">
        <v>493</v>
      </c>
      <c r="M69" s="75" t="s">
        <v>493</v>
      </c>
      <c r="N69" s="75" t="s">
        <v>493</v>
      </c>
      <c r="O69" s="75" t="s">
        <v>493</v>
      </c>
    </row>
    <row r="70" spans="10:15" x14ac:dyDescent="0.2">
      <c r="J70" s="73">
        <v>6.8</v>
      </c>
      <c r="K70" s="75">
        <v>2.1295252411374171E-3</v>
      </c>
      <c r="L70" s="75" t="s">
        <v>493</v>
      </c>
      <c r="M70" s="75" t="s">
        <v>493</v>
      </c>
      <c r="N70" s="75" t="s">
        <v>493</v>
      </c>
      <c r="O70" s="75" t="s">
        <v>493</v>
      </c>
    </row>
    <row r="71" spans="10:15" x14ac:dyDescent="0.2">
      <c r="J71" s="73">
        <v>6.9</v>
      </c>
      <c r="K71" s="75">
        <v>2.2025971856862499E-3</v>
      </c>
      <c r="L71" s="75" t="s">
        <v>493</v>
      </c>
      <c r="M71" s="75" t="s">
        <v>493</v>
      </c>
      <c r="N71" s="75" t="s">
        <v>493</v>
      </c>
      <c r="O71" s="75" t="s">
        <v>493</v>
      </c>
    </row>
    <row r="72" spans="10:15" x14ac:dyDescent="0.2">
      <c r="J72" s="73">
        <v>7</v>
      </c>
      <c r="K72" s="75">
        <v>2.2652302810138212E-3</v>
      </c>
      <c r="L72" s="75" t="s">
        <v>493</v>
      </c>
      <c r="M72" s="75" t="s">
        <v>493</v>
      </c>
      <c r="N72" s="75" t="s">
        <v>493</v>
      </c>
      <c r="O72" s="75" t="s">
        <v>493</v>
      </c>
    </row>
    <row r="73" spans="10:15" x14ac:dyDescent="0.2">
      <c r="J73" s="73">
        <v>7.1</v>
      </c>
      <c r="K73" s="75">
        <v>2.5522986345985219E-3</v>
      </c>
      <c r="L73" s="75" t="s">
        <v>493</v>
      </c>
      <c r="M73" s="75" t="s">
        <v>493</v>
      </c>
      <c r="N73" s="75" t="s">
        <v>493</v>
      </c>
      <c r="O73" s="75" t="s">
        <v>493</v>
      </c>
    </row>
    <row r="74" spans="10:15" x14ac:dyDescent="0.2">
      <c r="J74" s="73">
        <v>7.2</v>
      </c>
      <c r="K74" s="75">
        <v>2.1243058165267862E-3</v>
      </c>
      <c r="L74" s="75" t="s">
        <v>493</v>
      </c>
      <c r="M74" s="75" t="s">
        <v>493</v>
      </c>
      <c r="N74" s="75" t="s">
        <v>493</v>
      </c>
      <c r="O74" s="75" t="s">
        <v>493</v>
      </c>
    </row>
    <row r="75" spans="10:15" x14ac:dyDescent="0.2">
      <c r="J75" s="73">
        <v>7.3</v>
      </c>
      <c r="K75" s="75">
        <v>3.2099461355380183E-3</v>
      </c>
      <c r="L75" s="75" t="s">
        <v>493</v>
      </c>
      <c r="M75" s="75" t="s">
        <v>493</v>
      </c>
      <c r="N75" s="75" t="s">
        <v>493</v>
      </c>
      <c r="O75" s="75" t="s">
        <v>493</v>
      </c>
    </row>
    <row r="76" spans="10:15" x14ac:dyDescent="0.2">
      <c r="J76" s="73">
        <v>7.4</v>
      </c>
      <c r="K76" s="75">
        <v>2.9959497265021505E-3</v>
      </c>
      <c r="L76" s="75" t="s">
        <v>493</v>
      </c>
      <c r="M76" s="75" t="s">
        <v>493</v>
      </c>
      <c r="N76" s="75" t="s">
        <v>493</v>
      </c>
      <c r="O76" s="75" t="s">
        <v>493</v>
      </c>
    </row>
    <row r="77" spans="10:15" x14ac:dyDescent="0.2">
      <c r="J77" s="73">
        <v>7.5</v>
      </c>
      <c r="K77" s="75">
        <v>3.2099461355380183E-3</v>
      </c>
      <c r="L77" s="75" t="s">
        <v>493</v>
      </c>
      <c r="M77" s="75" t="s">
        <v>493</v>
      </c>
      <c r="N77" s="75" t="s">
        <v>493</v>
      </c>
      <c r="O77" s="75" t="s">
        <v>493</v>
      </c>
    </row>
    <row r="78" spans="10:15" x14ac:dyDescent="0.2">
      <c r="J78" s="73">
        <v>7.6</v>
      </c>
      <c r="K78" s="75">
        <v>3.4761367906801953E-3</v>
      </c>
      <c r="L78" s="75" t="s">
        <v>493</v>
      </c>
      <c r="M78" s="75" t="s">
        <v>493</v>
      </c>
      <c r="N78" s="75" t="s">
        <v>493</v>
      </c>
      <c r="O78" s="75" t="s">
        <v>493</v>
      </c>
    </row>
    <row r="79" spans="10:15" x14ac:dyDescent="0.2">
      <c r="J79" s="73">
        <v>7.7</v>
      </c>
      <c r="K79" s="75">
        <v>3.0690216710509833E-3</v>
      </c>
      <c r="L79" s="75" t="s">
        <v>493</v>
      </c>
      <c r="M79" s="75" t="s">
        <v>493</v>
      </c>
      <c r="N79" s="75" t="s">
        <v>493</v>
      </c>
      <c r="O79" s="75" t="s">
        <v>493</v>
      </c>
    </row>
    <row r="80" spans="10:15" x14ac:dyDescent="0.2">
      <c r="J80" s="73">
        <v>7.8</v>
      </c>
      <c r="K80" s="75">
        <v>4.1546619900622158E-3</v>
      </c>
      <c r="L80" s="75" t="s">
        <v>493</v>
      </c>
      <c r="M80" s="75" t="s">
        <v>493</v>
      </c>
      <c r="N80" s="75" t="s">
        <v>493</v>
      </c>
      <c r="O80" s="75" t="s">
        <v>493</v>
      </c>
    </row>
    <row r="81" spans="10:15" x14ac:dyDescent="0.2">
      <c r="J81" s="73">
        <v>7.9</v>
      </c>
      <c r="K81" s="75">
        <v>3.6953526243266943E-3</v>
      </c>
      <c r="L81" s="75" t="s">
        <v>493</v>
      </c>
      <c r="M81" s="75" t="s">
        <v>493</v>
      </c>
      <c r="N81" s="75" t="s">
        <v>493</v>
      </c>
      <c r="O81" s="75" t="s">
        <v>493</v>
      </c>
    </row>
    <row r="82" spans="10:15" x14ac:dyDescent="0.2">
      <c r="J82" s="73">
        <v>8</v>
      </c>
      <c r="K82" s="75">
        <v>3.8101799657605747E-3</v>
      </c>
      <c r="L82" s="75" t="s">
        <v>493</v>
      </c>
      <c r="M82" s="75" t="s">
        <v>493</v>
      </c>
      <c r="N82" s="75" t="s">
        <v>493</v>
      </c>
      <c r="O82" s="75" t="s">
        <v>493</v>
      </c>
    </row>
    <row r="83" spans="10:15" x14ac:dyDescent="0.2">
      <c r="J83" s="73">
        <v>8.1</v>
      </c>
      <c r="K83" s="75">
        <v>3.3456511754144224E-3</v>
      </c>
      <c r="L83" s="75" t="s">
        <v>493</v>
      </c>
      <c r="M83" s="75" t="s">
        <v>493</v>
      </c>
      <c r="N83" s="75" t="s">
        <v>493</v>
      </c>
      <c r="O83" s="75" t="s">
        <v>493</v>
      </c>
    </row>
    <row r="84" spans="10:15" x14ac:dyDescent="0.2">
      <c r="J84" s="73">
        <v>8.1999999999999993</v>
      </c>
      <c r="K84" s="75">
        <v>3.0377051233871979E-3</v>
      </c>
      <c r="L84" s="75" t="s">
        <v>493</v>
      </c>
      <c r="M84" s="75" t="s">
        <v>493</v>
      </c>
      <c r="N84" s="75" t="s">
        <v>493</v>
      </c>
      <c r="O84" s="75" t="s">
        <v>493</v>
      </c>
    </row>
    <row r="85" spans="10:15" x14ac:dyDescent="0.2">
      <c r="J85" s="73">
        <v>8.3000000000000007</v>
      </c>
      <c r="K85" s="75">
        <v>4.2381727838323099E-3</v>
      </c>
      <c r="L85" s="75" t="s">
        <v>493</v>
      </c>
      <c r="M85" s="75" t="s">
        <v>493</v>
      </c>
      <c r="N85" s="75" t="s">
        <v>493</v>
      </c>
      <c r="O85" s="75" t="s">
        <v>493</v>
      </c>
    </row>
    <row r="86" spans="10:15" x14ac:dyDescent="0.2">
      <c r="J86" s="73">
        <v>8.4</v>
      </c>
      <c r="K86" s="75">
        <v>3.6744749258841706E-3</v>
      </c>
      <c r="L86" s="75" t="s">
        <v>493</v>
      </c>
      <c r="M86" s="75" t="s">
        <v>493</v>
      </c>
      <c r="N86" s="75" t="s">
        <v>493</v>
      </c>
      <c r="O86" s="75" t="s">
        <v>493</v>
      </c>
    </row>
    <row r="87" spans="10:15" x14ac:dyDescent="0.2">
      <c r="J87" s="73">
        <v>8.5</v>
      </c>
      <c r="K87" s="75">
        <v>4.0346152240177046E-3</v>
      </c>
      <c r="L87" s="75" t="s">
        <v>493</v>
      </c>
      <c r="M87" s="75" t="s">
        <v>493</v>
      </c>
      <c r="N87" s="75" t="s">
        <v>493</v>
      </c>
      <c r="O87" s="75" t="s">
        <v>493</v>
      </c>
    </row>
    <row r="88" spans="10:15" x14ac:dyDescent="0.2">
      <c r="J88" s="73">
        <v>8.6</v>
      </c>
      <c r="K88" s="75">
        <v>4.1024677439559067E-3</v>
      </c>
      <c r="L88" s="75" t="s">
        <v>493</v>
      </c>
      <c r="M88" s="75" t="s">
        <v>493</v>
      </c>
      <c r="N88" s="75" t="s">
        <v>493</v>
      </c>
      <c r="O88" s="75" t="s">
        <v>493</v>
      </c>
    </row>
    <row r="89" spans="10:15" x14ac:dyDescent="0.2">
      <c r="J89" s="73">
        <v>8.6999999999999993</v>
      </c>
      <c r="K89" s="75">
        <v>3.4761367906801953E-3</v>
      </c>
      <c r="L89" s="75" t="s">
        <v>493</v>
      </c>
      <c r="M89" s="75" t="s">
        <v>493</v>
      </c>
      <c r="N89" s="75" t="s">
        <v>493</v>
      </c>
      <c r="O89" s="75" t="s">
        <v>493</v>
      </c>
    </row>
    <row r="90" spans="10:15" x14ac:dyDescent="0.2">
      <c r="J90" s="73">
        <v>8.8000000000000007</v>
      </c>
      <c r="K90" s="75">
        <v>5.0002087769844255E-3</v>
      </c>
      <c r="L90" s="75" t="s">
        <v>493</v>
      </c>
      <c r="M90" s="75" t="s">
        <v>493</v>
      </c>
      <c r="N90" s="75" t="s">
        <v>493</v>
      </c>
      <c r="O90" s="75" t="s">
        <v>493</v>
      </c>
    </row>
    <row r="91" spans="10:15" x14ac:dyDescent="0.2">
      <c r="J91" s="73">
        <v>8.9</v>
      </c>
      <c r="K91" s="75">
        <v>4.5565576850807969E-3</v>
      </c>
      <c r="L91" s="75" t="s">
        <v>493</v>
      </c>
      <c r="M91" s="75" t="s">
        <v>493</v>
      </c>
      <c r="N91" s="75" t="s">
        <v>493</v>
      </c>
      <c r="O91" s="75" t="s">
        <v>493</v>
      </c>
    </row>
    <row r="92" spans="10:15" x14ac:dyDescent="0.2">
      <c r="J92" s="73">
        <v>9</v>
      </c>
      <c r="K92" s="75">
        <v>5.041964173869473E-3</v>
      </c>
      <c r="L92" s="75" t="s">
        <v>493</v>
      </c>
      <c r="M92" s="75" t="s">
        <v>493</v>
      </c>
      <c r="N92" s="75" t="s">
        <v>493</v>
      </c>
      <c r="O92" s="75" t="s">
        <v>493</v>
      </c>
    </row>
    <row r="93" spans="10:15" x14ac:dyDescent="0.2">
      <c r="J93" s="73">
        <v>9.1</v>
      </c>
      <c r="K93" s="75">
        <v>4.5513382604701657E-3</v>
      </c>
      <c r="L93" s="75" t="s">
        <v>493</v>
      </c>
      <c r="M93" s="75" t="s">
        <v>493</v>
      </c>
      <c r="N93" s="75" t="s">
        <v>493</v>
      </c>
      <c r="O93" s="75" t="s">
        <v>493</v>
      </c>
    </row>
    <row r="94" spans="10:15" x14ac:dyDescent="0.2">
      <c r="J94" s="73">
        <v>9.1999999999999993</v>
      </c>
      <c r="K94" s="75">
        <v>4.7027015741784627E-3</v>
      </c>
      <c r="L94" s="75" t="s">
        <v>493</v>
      </c>
      <c r="M94" s="75" t="s">
        <v>493</v>
      </c>
      <c r="N94" s="75" t="s">
        <v>493</v>
      </c>
      <c r="O94" s="75" t="s">
        <v>493</v>
      </c>
    </row>
    <row r="95" spans="10:15" x14ac:dyDescent="0.2">
      <c r="J95" s="73">
        <v>9.3000000000000007</v>
      </c>
      <c r="K95" s="75">
        <v>6.1328239174913354E-3</v>
      </c>
      <c r="L95" s="75" t="s">
        <v>493</v>
      </c>
      <c r="M95" s="75" t="s">
        <v>493</v>
      </c>
      <c r="N95" s="75" t="s">
        <v>493</v>
      </c>
      <c r="O95" s="75" t="s">
        <v>493</v>
      </c>
    </row>
    <row r="96" spans="10:15" x14ac:dyDescent="0.2">
      <c r="J96" s="73">
        <v>9.4</v>
      </c>
      <c r="K96" s="75">
        <v>5.2455217336840783E-3</v>
      </c>
      <c r="L96" s="75" t="s">
        <v>493</v>
      </c>
      <c r="M96" s="75" t="s">
        <v>493</v>
      </c>
      <c r="N96" s="75" t="s">
        <v>493</v>
      </c>
      <c r="O96" s="75" t="s">
        <v>493</v>
      </c>
    </row>
    <row r="97" spans="10:15" x14ac:dyDescent="0.2">
      <c r="J97" s="73">
        <v>9.5</v>
      </c>
      <c r="K97" s="75">
        <v>5.5169318134368865E-3</v>
      </c>
      <c r="L97" s="75" t="s">
        <v>493</v>
      </c>
      <c r="M97" s="75" t="s">
        <v>493</v>
      </c>
      <c r="N97" s="75" t="s">
        <v>493</v>
      </c>
      <c r="O97" s="75" t="s">
        <v>493</v>
      </c>
    </row>
    <row r="98" spans="10:15" x14ac:dyDescent="0.2">
      <c r="J98" s="73">
        <v>9.6</v>
      </c>
      <c r="K98" s="75">
        <v>5.5847843333750886E-3</v>
      </c>
      <c r="L98" s="75" t="s">
        <v>493</v>
      </c>
      <c r="M98" s="75" t="s">
        <v>493</v>
      </c>
      <c r="N98" s="75" t="s">
        <v>493</v>
      </c>
      <c r="O98" s="75" t="s">
        <v>493</v>
      </c>
    </row>
    <row r="99" spans="10:15" x14ac:dyDescent="0.2">
      <c r="J99" s="73">
        <v>9.6999999999999993</v>
      </c>
      <c r="K99" s="75">
        <v>4.6087519311871061E-3</v>
      </c>
      <c r="L99" s="75" t="s">
        <v>493</v>
      </c>
      <c r="M99" s="75" t="s">
        <v>493</v>
      </c>
      <c r="N99" s="75" t="s">
        <v>493</v>
      </c>
      <c r="O99" s="75" t="s">
        <v>493</v>
      </c>
    </row>
    <row r="100" spans="10:15" x14ac:dyDescent="0.2">
      <c r="J100" s="73">
        <v>9.8000000000000007</v>
      </c>
      <c r="K100" s="75">
        <v>5.6369785794813977E-3</v>
      </c>
      <c r="L100" s="75" t="s">
        <v>493</v>
      </c>
      <c r="M100" s="75" t="s">
        <v>493</v>
      </c>
      <c r="N100" s="75" t="s">
        <v>493</v>
      </c>
      <c r="O100" s="75" t="s">
        <v>493</v>
      </c>
    </row>
    <row r="101" spans="10:15" x14ac:dyDescent="0.2">
      <c r="J101" s="73">
        <v>9.9</v>
      </c>
      <c r="K101" s="75">
        <v>4.3112447283811433E-3</v>
      </c>
      <c r="L101" s="75" t="s">
        <v>493</v>
      </c>
      <c r="M101" s="75" t="s">
        <v>493</v>
      </c>
      <c r="N101" s="75" t="s">
        <v>493</v>
      </c>
      <c r="O101" s="75" t="s">
        <v>493</v>
      </c>
    </row>
    <row r="102" spans="10:15" x14ac:dyDescent="0.2">
      <c r="J102" s="73">
        <v>10</v>
      </c>
      <c r="K102" s="75" t="s">
        <v>493</v>
      </c>
      <c r="L102" s="75">
        <v>2.700008351079377E-2</v>
      </c>
      <c r="M102" s="75" t="s">
        <v>493</v>
      </c>
      <c r="N102" s="75" t="s">
        <v>493</v>
      </c>
      <c r="O102" s="75" t="s">
        <v>493</v>
      </c>
    </row>
    <row r="103" spans="10:15" x14ac:dyDescent="0.2">
      <c r="J103" s="73">
        <v>10.1</v>
      </c>
      <c r="K103" s="75" t="s">
        <v>493</v>
      </c>
      <c r="L103" s="75">
        <v>1.9249237964006849E-2</v>
      </c>
      <c r="M103" s="75" t="s">
        <v>493</v>
      </c>
      <c r="N103" s="75" t="s">
        <v>493</v>
      </c>
      <c r="O103" s="75" t="s">
        <v>493</v>
      </c>
    </row>
    <row r="104" spans="10:15" x14ac:dyDescent="0.2">
      <c r="J104" s="73">
        <v>10.199999999999999</v>
      </c>
      <c r="K104" s="75" t="s">
        <v>493</v>
      </c>
      <c r="L104" s="75">
        <v>1.6816986095452836E-2</v>
      </c>
      <c r="M104" s="75" t="s">
        <v>493</v>
      </c>
      <c r="N104" s="75" t="s">
        <v>493</v>
      </c>
      <c r="O104" s="75" t="s">
        <v>493</v>
      </c>
    </row>
    <row r="105" spans="10:15" x14ac:dyDescent="0.2">
      <c r="J105" s="73">
        <v>10.3</v>
      </c>
      <c r="K105" s="75" t="s">
        <v>493</v>
      </c>
      <c r="L105" s="75">
        <v>2.0068687627875902E-2</v>
      </c>
      <c r="M105" s="75" t="s">
        <v>493</v>
      </c>
      <c r="N105" s="75" t="s">
        <v>493</v>
      </c>
      <c r="O105" s="75" t="s">
        <v>493</v>
      </c>
    </row>
    <row r="106" spans="10:15" x14ac:dyDescent="0.2">
      <c r="J106" s="73">
        <v>10.4</v>
      </c>
      <c r="K106" s="75" t="s">
        <v>493</v>
      </c>
      <c r="L106" s="75">
        <v>1.8487201970854732E-2</v>
      </c>
      <c r="M106" s="75" t="s">
        <v>493</v>
      </c>
      <c r="N106" s="75" t="s">
        <v>493</v>
      </c>
      <c r="O106" s="75" t="s">
        <v>493</v>
      </c>
    </row>
    <row r="107" spans="10:15" x14ac:dyDescent="0.2">
      <c r="J107" s="73">
        <v>10.5</v>
      </c>
      <c r="K107" s="75" t="s">
        <v>493</v>
      </c>
      <c r="L107" s="75">
        <v>1.9030022130360348E-2</v>
      </c>
      <c r="M107" s="75" t="s">
        <v>493</v>
      </c>
      <c r="N107" s="75" t="s">
        <v>493</v>
      </c>
      <c r="O107" s="75" t="s">
        <v>493</v>
      </c>
    </row>
    <row r="108" spans="10:15" x14ac:dyDescent="0.2">
      <c r="J108" s="73">
        <v>10.6</v>
      </c>
      <c r="K108" s="75" t="s">
        <v>493</v>
      </c>
      <c r="L108" s="75">
        <v>1.8502860244686625E-2</v>
      </c>
      <c r="M108" s="75" t="s">
        <v>493</v>
      </c>
      <c r="N108" s="75" t="s">
        <v>493</v>
      </c>
      <c r="O108" s="75" t="s">
        <v>493</v>
      </c>
    </row>
    <row r="109" spans="10:15" x14ac:dyDescent="0.2">
      <c r="J109" s="73">
        <v>10.7</v>
      </c>
      <c r="K109" s="75" t="s">
        <v>493</v>
      </c>
      <c r="L109" s="75">
        <v>1.7218881790471419E-2</v>
      </c>
      <c r="M109" s="75" t="s">
        <v>493</v>
      </c>
      <c r="N109" s="75" t="s">
        <v>493</v>
      </c>
      <c r="O109" s="75" t="s">
        <v>493</v>
      </c>
    </row>
    <row r="110" spans="10:15" x14ac:dyDescent="0.2">
      <c r="J110" s="73">
        <v>10.8</v>
      </c>
      <c r="K110" s="75" t="s">
        <v>493</v>
      </c>
      <c r="L110" s="75">
        <v>2.264708338552758E-2</v>
      </c>
      <c r="M110" s="75" t="s">
        <v>493</v>
      </c>
      <c r="N110" s="75" t="s">
        <v>493</v>
      </c>
      <c r="O110" s="75" t="s">
        <v>493</v>
      </c>
    </row>
    <row r="111" spans="10:15" x14ac:dyDescent="0.2">
      <c r="J111" s="73">
        <v>10.9</v>
      </c>
      <c r="K111" s="75" t="s">
        <v>493</v>
      </c>
      <c r="L111" s="75">
        <v>1.9578061714476597E-2</v>
      </c>
      <c r="M111" s="75" t="s">
        <v>493</v>
      </c>
      <c r="N111" s="75" t="s">
        <v>493</v>
      </c>
      <c r="O111" s="75" t="s">
        <v>493</v>
      </c>
    </row>
    <row r="112" spans="10:15" x14ac:dyDescent="0.2">
      <c r="J112" s="73">
        <v>11</v>
      </c>
      <c r="K112" s="75" t="s">
        <v>493</v>
      </c>
      <c r="L112" s="75">
        <v>1.9849471794229405E-2</v>
      </c>
      <c r="M112" s="75" t="s">
        <v>493</v>
      </c>
      <c r="N112" s="75" t="s">
        <v>493</v>
      </c>
      <c r="O112" s="75" t="s">
        <v>493</v>
      </c>
    </row>
    <row r="113" spans="10:15" x14ac:dyDescent="0.2">
      <c r="J113" s="73">
        <v>11.1</v>
      </c>
      <c r="K113" s="75" t="s">
        <v>493</v>
      </c>
      <c r="L113" s="75">
        <v>2.010522360015032E-2</v>
      </c>
      <c r="M113" s="75" t="s">
        <v>493</v>
      </c>
      <c r="N113" s="75" t="s">
        <v>493</v>
      </c>
      <c r="O113" s="75" t="s">
        <v>493</v>
      </c>
    </row>
    <row r="114" spans="10:15" x14ac:dyDescent="0.2">
      <c r="J114" s="73">
        <v>11.2</v>
      </c>
      <c r="K114" s="75" t="s">
        <v>493</v>
      </c>
      <c r="L114" s="75">
        <v>1.7281514885798991E-2</v>
      </c>
      <c r="M114" s="75" t="s">
        <v>493</v>
      </c>
      <c r="N114" s="75" t="s">
        <v>493</v>
      </c>
      <c r="O114" s="75" t="s">
        <v>493</v>
      </c>
    </row>
    <row r="115" spans="10:15" x14ac:dyDescent="0.2">
      <c r="J115" s="73">
        <v>11.3</v>
      </c>
      <c r="K115" s="75" t="s">
        <v>493</v>
      </c>
      <c r="L115" s="75">
        <v>2.2803666123846506E-2</v>
      </c>
      <c r="M115" s="75" t="s">
        <v>493</v>
      </c>
      <c r="N115" s="75" t="s">
        <v>493</v>
      </c>
      <c r="O115" s="75" t="s">
        <v>493</v>
      </c>
    </row>
    <row r="116" spans="10:15" x14ac:dyDescent="0.2">
      <c r="J116" s="73">
        <v>11.4</v>
      </c>
      <c r="K116" s="75" t="s">
        <v>493</v>
      </c>
      <c r="L116" s="75">
        <v>2.0188734393920413E-2</v>
      </c>
      <c r="M116" s="75" t="s">
        <v>493</v>
      </c>
      <c r="N116" s="75" t="s">
        <v>493</v>
      </c>
      <c r="O116" s="75" t="s">
        <v>493</v>
      </c>
    </row>
    <row r="117" spans="10:15" x14ac:dyDescent="0.2">
      <c r="J117" s="73">
        <v>11.5</v>
      </c>
      <c r="K117" s="75" t="s">
        <v>493</v>
      </c>
      <c r="L117" s="75">
        <v>1.9379723579272621E-2</v>
      </c>
      <c r="M117" s="75" t="s">
        <v>493</v>
      </c>
      <c r="N117" s="75" t="s">
        <v>493</v>
      </c>
      <c r="O117" s="75" t="s">
        <v>493</v>
      </c>
    </row>
    <row r="118" spans="10:15" x14ac:dyDescent="0.2">
      <c r="J118" s="73">
        <v>11.6</v>
      </c>
      <c r="K118" s="75" t="s">
        <v>493</v>
      </c>
      <c r="L118" s="75">
        <v>1.9640694809804168E-2</v>
      </c>
      <c r="M118" s="75" t="s">
        <v>493</v>
      </c>
      <c r="N118" s="75" t="s">
        <v>493</v>
      </c>
      <c r="O118" s="75" t="s">
        <v>493</v>
      </c>
    </row>
    <row r="119" spans="10:15" x14ac:dyDescent="0.2">
      <c r="J119" s="73">
        <v>11.7</v>
      </c>
      <c r="K119" s="75" t="s">
        <v>493</v>
      </c>
      <c r="L119" s="75">
        <v>1.643596809887678E-2</v>
      </c>
      <c r="M119" s="75" t="s">
        <v>493</v>
      </c>
      <c r="N119" s="75" t="s">
        <v>493</v>
      </c>
      <c r="O119" s="75" t="s">
        <v>493</v>
      </c>
    </row>
    <row r="120" spans="10:15" x14ac:dyDescent="0.2">
      <c r="J120" s="73">
        <v>11.8</v>
      </c>
      <c r="K120" s="75" t="s">
        <v>493</v>
      </c>
      <c r="L120" s="75">
        <v>2.0110443024760949E-2</v>
      </c>
      <c r="M120" s="75" t="s">
        <v>493</v>
      </c>
      <c r="N120" s="75" t="s">
        <v>493</v>
      </c>
      <c r="O120" s="75" t="s">
        <v>493</v>
      </c>
    </row>
    <row r="121" spans="10:15" x14ac:dyDescent="0.2">
      <c r="J121" s="73">
        <v>11.9</v>
      </c>
      <c r="K121" s="75" t="s">
        <v>493</v>
      </c>
      <c r="L121" s="75">
        <v>1.338260470165769E-2</v>
      </c>
      <c r="M121" s="75" t="s">
        <v>493</v>
      </c>
      <c r="N121" s="75" t="s">
        <v>493</v>
      </c>
      <c r="O121" s="75" t="s">
        <v>493</v>
      </c>
    </row>
    <row r="122" spans="10:15" x14ac:dyDescent="0.2">
      <c r="J122" s="73">
        <v>12</v>
      </c>
      <c r="K122" s="75" t="s">
        <v>493</v>
      </c>
      <c r="L122" s="75" t="s">
        <v>493</v>
      </c>
      <c r="M122" s="75">
        <v>2.8529374921708629E-2</v>
      </c>
      <c r="N122" s="75" t="s">
        <v>493</v>
      </c>
      <c r="O122" s="75" t="s">
        <v>493</v>
      </c>
    </row>
    <row r="123" spans="10:15" x14ac:dyDescent="0.2">
      <c r="J123" s="73">
        <v>12.1</v>
      </c>
      <c r="K123" s="75" t="s">
        <v>493</v>
      </c>
      <c r="L123" s="75" t="s">
        <v>493</v>
      </c>
      <c r="M123" s="75">
        <v>1.9880788341893191E-2</v>
      </c>
      <c r="N123" s="75" t="s">
        <v>493</v>
      </c>
      <c r="O123" s="75" t="s">
        <v>493</v>
      </c>
    </row>
    <row r="124" spans="10:15" x14ac:dyDescent="0.2">
      <c r="J124" s="73">
        <v>12.2</v>
      </c>
      <c r="K124" s="75" t="s">
        <v>493</v>
      </c>
      <c r="L124" s="75" t="s">
        <v>493</v>
      </c>
      <c r="M124" s="75">
        <v>1.6232410539062173E-2</v>
      </c>
      <c r="N124" s="75" t="s">
        <v>493</v>
      </c>
      <c r="O124" s="75" t="s">
        <v>493</v>
      </c>
    </row>
    <row r="125" spans="10:15" x14ac:dyDescent="0.2">
      <c r="J125" s="73">
        <v>12.3</v>
      </c>
      <c r="K125" s="75" t="s">
        <v>493</v>
      </c>
      <c r="L125" s="75" t="s">
        <v>493</v>
      </c>
      <c r="M125" s="75">
        <v>2.0345317132239343E-2</v>
      </c>
      <c r="N125" s="75" t="s">
        <v>493</v>
      </c>
      <c r="O125" s="75" t="s">
        <v>493</v>
      </c>
    </row>
    <row r="126" spans="10:15" x14ac:dyDescent="0.2">
      <c r="J126" s="73">
        <v>12.4</v>
      </c>
      <c r="K126" s="75" t="s">
        <v>493</v>
      </c>
      <c r="L126" s="75" t="s">
        <v>493</v>
      </c>
      <c r="M126" s="75">
        <v>1.7725165977702618E-2</v>
      </c>
      <c r="N126" s="75" t="s">
        <v>493</v>
      </c>
      <c r="O126" s="75" t="s">
        <v>493</v>
      </c>
    </row>
    <row r="127" spans="10:15" x14ac:dyDescent="0.2">
      <c r="J127" s="73">
        <v>12.5</v>
      </c>
      <c r="K127" s="75" t="s">
        <v>493</v>
      </c>
      <c r="L127" s="75" t="s">
        <v>493</v>
      </c>
      <c r="M127" s="75">
        <v>1.7448536473339177E-2</v>
      </c>
      <c r="N127" s="75" t="s">
        <v>493</v>
      </c>
      <c r="O127" s="75" t="s">
        <v>493</v>
      </c>
    </row>
    <row r="128" spans="10:15" x14ac:dyDescent="0.2">
      <c r="J128" s="73">
        <v>12.6</v>
      </c>
      <c r="K128" s="75" t="s">
        <v>493</v>
      </c>
      <c r="L128" s="75" t="s">
        <v>493</v>
      </c>
      <c r="M128" s="75">
        <v>1.7098835024426908E-2</v>
      </c>
      <c r="N128" s="75" t="s">
        <v>493</v>
      </c>
      <c r="O128" s="75" t="s">
        <v>493</v>
      </c>
    </row>
    <row r="129" spans="10:15" x14ac:dyDescent="0.2">
      <c r="J129" s="73">
        <v>12.7</v>
      </c>
      <c r="K129" s="75" t="s">
        <v>493</v>
      </c>
      <c r="L129" s="75" t="s">
        <v>493</v>
      </c>
      <c r="M129" s="75">
        <v>1.4510000417553969E-2</v>
      </c>
      <c r="N129" s="75" t="s">
        <v>493</v>
      </c>
      <c r="O129" s="75" t="s">
        <v>493</v>
      </c>
    </row>
    <row r="130" spans="10:15" x14ac:dyDescent="0.2">
      <c r="J130" s="73">
        <v>12.8</v>
      </c>
      <c r="K130" s="75" t="s">
        <v>493</v>
      </c>
      <c r="L130" s="75" t="s">
        <v>493</v>
      </c>
      <c r="M130" s="75">
        <v>1.8461104847801578E-2</v>
      </c>
      <c r="N130" s="75" t="s">
        <v>493</v>
      </c>
      <c r="O130" s="75" t="s">
        <v>493</v>
      </c>
    </row>
    <row r="131" spans="10:15" x14ac:dyDescent="0.2">
      <c r="J131" s="73">
        <v>12.9</v>
      </c>
      <c r="K131" s="75" t="s">
        <v>493</v>
      </c>
      <c r="L131" s="75" t="s">
        <v>493</v>
      </c>
      <c r="M131" s="75">
        <v>1.5637396133450249E-2</v>
      </c>
      <c r="N131" s="75" t="s">
        <v>493</v>
      </c>
      <c r="O131" s="75" t="s">
        <v>493</v>
      </c>
    </row>
    <row r="132" spans="10:15" x14ac:dyDescent="0.2">
      <c r="J132" s="73">
        <v>13</v>
      </c>
      <c r="K132" s="75" t="s">
        <v>493</v>
      </c>
      <c r="L132" s="75" t="s">
        <v>493</v>
      </c>
      <c r="M132" s="75">
        <v>1.5078917700112739E-2</v>
      </c>
      <c r="N132" s="75" t="s">
        <v>493</v>
      </c>
      <c r="O132" s="75" t="s">
        <v>493</v>
      </c>
    </row>
    <row r="133" spans="10:15" x14ac:dyDescent="0.2">
      <c r="J133" s="73">
        <v>13.1</v>
      </c>
      <c r="K133" s="75" t="s">
        <v>493</v>
      </c>
      <c r="L133" s="75" t="s">
        <v>493</v>
      </c>
      <c r="M133" s="75">
        <v>1.468746085431542E-2</v>
      </c>
      <c r="N133" s="75" t="s">
        <v>493</v>
      </c>
      <c r="O133" s="75" t="s">
        <v>493</v>
      </c>
    </row>
    <row r="134" spans="10:15" x14ac:dyDescent="0.2">
      <c r="J134" s="73">
        <v>13.2</v>
      </c>
      <c r="K134" s="75" t="s">
        <v>493</v>
      </c>
      <c r="L134" s="75" t="s">
        <v>493</v>
      </c>
      <c r="M134" s="75">
        <v>1.2557935613178002E-2</v>
      </c>
      <c r="N134" s="75" t="s">
        <v>493</v>
      </c>
      <c r="O134" s="75" t="s">
        <v>493</v>
      </c>
    </row>
    <row r="135" spans="10:15" x14ac:dyDescent="0.2">
      <c r="J135" s="73">
        <v>13.3</v>
      </c>
      <c r="K135" s="75" t="s">
        <v>493</v>
      </c>
      <c r="L135" s="75" t="s">
        <v>493</v>
      </c>
      <c r="M135" s="75">
        <v>1.5037162303227693E-2</v>
      </c>
      <c r="N135" s="75" t="s">
        <v>493</v>
      </c>
      <c r="O135" s="75" t="s">
        <v>493</v>
      </c>
    </row>
    <row r="136" spans="10:15" x14ac:dyDescent="0.2">
      <c r="J136" s="73">
        <v>13.4</v>
      </c>
      <c r="K136" s="75" t="s">
        <v>493</v>
      </c>
      <c r="L136" s="75" t="s">
        <v>493</v>
      </c>
      <c r="M136" s="75">
        <v>1.2965050732807215E-2</v>
      </c>
      <c r="N136" s="75" t="s">
        <v>493</v>
      </c>
      <c r="O136" s="75" t="s">
        <v>493</v>
      </c>
    </row>
    <row r="137" spans="10:15" x14ac:dyDescent="0.2">
      <c r="J137" s="73">
        <v>13.5</v>
      </c>
      <c r="K137" s="75" t="s">
        <v>493</v>
      </c>
      <c r="L137" s="75" t="s">
        <v>493</v>
      </c>
      <c r="M137" s="75">
        <v>1.2218673013486994E-2</v>
      </c>
      <c r="N137" s="75" t="s">
        <v>493</v>
      </c>
      <c r="O137" s="75" t="s">
        <v>493</v>
      </c>
    </row>
    <row r="138" spans="10:15" x14ac:dyDescent="0.2">
      <c r="J138" s="73">
        <v>13.6</v>
      </c>
      <c r="K138" s="75" t="s">
        <v>493</v>
      </c>
      <c r="L138" s="75" t="s">
        <v>493</v>
      </c>
      <c r="M138" s="75">
        <v>1.1117374420643868E-2</v>
      </c>
      <c r="N138" s="75" t="s">
        <v>493</v>
      </c>
      <c r="O138" s="75" t="s">
        <v>493</v>
      </c>
    </row>
    <row r="139" spans="10:15" x14ac:dyDescent="0.2">
      <c r="J139" s="73">
        <v>13.7</v>
      </c>
      <c r="K139" s="75" t="s">
        <v>493</v>
      </c>
      <c r="L139" s="75" t="s">
        <v>493</v>
      </c>
      <c r="M139" s="75">
        <v>8.6172700321516561E-3</v>
      </c>
      <c r="N139" s="75" t="s">
        <v>493</v>
      </c>
      <c r="O139" s="75" t="s">
        <v>493</v>
      </c>
    </row>
    <row r="140" spans="10:15" x14ac:dyDescent="0.2">
      <c r="J140" s="73">
        <v>13.8</v>
      </c>
      <c r="K140" s="75" t="s">
        <v>493</v>
      </c>
      <c r="L140" s="75" t="s">
        <v>493</v>
      </c>
      <c r="M140" s="75">
        <v>8.632928305983549E-3</v>
      </c>
      <c r="N140" s="75" t="s">
        <v>493</v>
      </c>
      <c r="O140" s="75" t="s">
        <v>493</v>
      </c>
    </row>
    <row r="141" spans="10:15" x14ac:dyDescent="0.2">
      <c r="J141" s="73">
        <v>13.9</v>
      </c>
      <c r="K141" s="75" t="s">
        <v>493</v>
      </c>
      <c r="L141" s="75" t="s">
        <v>493</v>
      </c>
      <c r="M141" s="75">
        <v>4.1859785377260008E-3</v>
      </c>
      <c r="N141" s="75" t="s">
        <v>493</v>
      </c>
      <c r="O141" s="75" t="s">
        <v>493</v>
      </c>
    </row>
    <row r="142" spans="10:15" x14ac:dyDescent="0.2">
      <c r="J142" s="73">
        <v>14</v>
      </c>
      <c r="K142" s="75" t="s">
        <v>493</v>
      </c>
      <c r="L142" s="75" t="s">
        <v>493</v>
      </c>
      <c r="M142" s="75" t="s">
        <v>493</v>
      </c>
      <c r="N142" s="75">
        <v>1.9290993360891896E-2</v>
      </c>
      <c r="O142" s="75" t="s">
        <v>493</v>
      </c>
    </row>
    <row r="143" spans="10:15" x14ac:dyDescent="0.2">
      <c r="J143" s="73">
        <v>14.1</v>
      </c>
      <c r="K143" s="75" t="s">
        <v>493</v>
      </c>
      <c r="L143" s="75" t="s">
        <v>493</v>
      </c>
      <c r="M143" s="75" t="s">
        <v>493</v>
      </c>
      <c r="N143" s="75">
        <v>9.3845254499144021E-3</v>
      </c>
      <c r="O143" s="75" t="s">
        <v>493</v>
      </c>
    </row>
    <row r="144" spans="10:15" x14ac:dyDescent="0.2">
      <c r="J144" s="73">
        <v>14.2</v>
      </c>
      <c r="K144" s="75" t="s">
        <v>493</v>
      </c>
      <c r="L144" s="75" t="s">
        <v>493</v>
      </c>
      <c r="M144" s="75" t="s">
        <v>493</v>
      </c>
      <c r="N144" s="75">
        <v>7.1140757442899492E-3</v>
      </c>
      <c r="O144" s="75" t="s">
        <v>493</v>
      </c>
    </row>
    <row r="145" spans="10:15" x14ac:dyDescent="0.2">
      <c r="J145" s="73">
        <v>14.3</v>
      </c>
      <c r="K145" s="75" t="s">
        <v>493</v>
      </c>
      <c r="L145" s="75" t="s">
        <v>493</v>
      </c>
      <c r="M145" s="75" t="s">
        <v>493</v>
      </c>
      <c r="N145" s="75">
        <v>8.6694642782579653E-3</v>
      </c>
      <c r="O145" s="75" t="s">
        <v>493</v>
      </c>
    </row>
    <row r="146" spans="10:15" x14ac:dyDescent="0.2">
      <c r="J146" s="73">
        <v>14.4</v>
      </c>
      <c r="K146" s="75" t="s">
        <v>493</v>
      </c>
      <c r="L146" s="75" t="s">
        <v>493</v>
      </c>
      <c r="M146" s="75" t="s">
        <v>493</v>
      </c>
      <c r="N146" s="75">
        <v>7.22890308572383E-3</v>
      </c>
      <c r="O146" s="75" t="s">
        <v>493</v>
      </c>
    </row>
    <row r="147" spans="10:15" x14ac:dyDescent="0.2">
      <c r="J147" s="73">
        <v>14.5</v>
      </c>
      <c r="K147" s="75" t="s">
        <v>493</v>
      </c>
      <c r="L147" s="75" t="s">
        <v>493</v>
      </c>
      <c r="M147" s="75" t="s">
        <v>493</v>
      </c>
      <c r="N147" s="75">
        <v>6.7695937199883085E-3</v>
      </c>
      <c r="O147" s="75" t="s">
        <v>493</v>
      </c>
    </row>
    <row r="148" spans="10:15" x14ac:dyDescent="0.2">
      <c r="J148" s="73">
        <v>14.6</v>
      </c>
      <c r="K148" s="75" t="s">
        <v>493</v>
      </c>
      <c r="L148" s="75" t="s">
        <v>493</v>
      </c>
      <c r="M148" s="75" t="s">
        <v>493</v>
      </c>
      <c r="N148" s="75">
        <v>6.2633095327571092E-3</v>
      </c>
      <c r="O148" s="75" t="s">
        <v>493</v>
      </c>
    </row>
    <row r="149" spans="10:15" x14ac:dyDescent="0.2">
      <c r="J149" s="73">
        <v>14.7</v>
      </c>
      <c r="K149" s="75" t="s">
        <v>493</v>
      </c>
      <c r="L149" s="75" t="s">
        <v>493</v>
      </c>
      <c r="M149" s="75" t="s">
        <v>493</v>
      </c>
      <c r="N149" s="75">
        <v>4.8801620109399143E-3</v>
      </c>
      <c r="O149" s="75" t="s">
        <v>493</v>
      </c>
    </row>
    <row r="150" spans="10:15" x14ac:dyDescent="0.2">
      <c r="J150" s="73">
        <v>14.8</v>
      </c>
      <c r="K150" s="75" t="s">
        <v>493</v>
      </c>
      <c r="L150" s="75" t="s">
        <v>493</v>
      </c>
      <c r="M150" s="75" t="s">
        <v>493</v>
      </c>
      <c r="N150" s="75">
        <v>6.1015073698275505E-3</v>
      </c>
      <c r="O150" s="75" t="s">
        <v>493</v>
      </c>
    </row>
    <row r="151" spans="10:15" x14ac:dyDescent="0.2">
      <c r="J151" s="73">
        <v>14.9</v>
      </c>
      <c r="K151" s="75" t="s">
        <v>493</v>
      </c>
      <c r="L151" s="75" t="s">
        <v>493</v>
      </c>
      <c r="M151" s="75" t="s">
        <v>493</v>
      </c>
      <c r="N151" s="75">
        <v>4.8592843124973901E-3</v>
      </c>
      <c r="O151" s="75" t="s">
        <v>493</v>
      </c>
    </row>
    <row r="152" spans="10:15" x14ac:dyDescent="0.2">
      <c r="J152" s="73">
        <v>15</v>
      </c>
      <c r="K152" s="75" t="s">
        <v>493</v>
      </c>
      <c r="L152" s="75" t="s">
        <v>493</v>
      </c>
      <c r="M152" s="75" t="s">
        <v>493</v>
      </c>
      <c r="N152" s="75">
        <v>4.7914317925591881E-3</v>
      </c>
      <c r="O152" s="75" t="s">
        <v>493</v>
      </c>
    </row>
    <row r="153" spans="10:15" x14ac:dyDescent="0.2">
      <c r="J153" s="73">
        <v>15.1</v>
      </c>
      <c r="K153" s="75" t="s">
        <v>493</v>
      </c>
      <c r="L153" s="75" t="s">
        <v>493</v>
      </c>
      <c r="M153" s="75" t="s">
        <v>493</v>
      </c>
      <c r="N153" s="75">
        <v>4.457388617478809E-3</v>
      </c>
      <c r="O153" s="75" t="s">
        <v>493</v>
      </c>
    </row>
    <row r="154" spans="10:15" x14ac:dyDescent="0.2">
      <c r="J154" s="73">
        <v>15.2</v>
      </c>
      <c r="K154" s="75" t="s">
        <v>493</v>
      </c>
      <c r="L154" s="75" t="s">
        <v>493</v>
      </c>
      <c r="M154" s="75" t="s">
        <v>493</v>
      </c>
      <c r="N154" s="75">
        <v>2.954194329617103E-3</v>
      </c>
      <c r="O154" s="75" t="s">
        <v>493</v>
      </c>
    </row>
    <row r="155" spans="10:15" x14ac:dyDescent="0.2">
      <c r="J155" s="73">
        <v>15.3</v>
      </c>
      <c r="K155" s="75" t="s">
        <v>493</v>
      </c>
      <c r="L155" s="75" t="s">
        <v>493</v>
      </c>
      <c r="M155" s="75" t="s">
        <v>493</v>
      </c>
      <c r="N155" s="75">
        <v>3.857154787256253E-3</v>
      </c>
      <c r="O155" s="75" t="s">
        <v>493</v>
      </c>
    </row>
    <row r="156" spans="10:15" x14ac:dyDescent="0.2">
      <c r="J156" s="73">
        <v>15.4</v>
      </c>
      <c r="K156" s="75" t="s">
        <v>493</v>
      </c>
      <c r="L156" s="75" t="s">
        <v>493</v>
      </c>
      <c r="M156" s="75" t="s">
        <v>493</v>
      </c>
      <c r="N156" s="75">
        <v>3.1734101632636016E-3</v>
      </c>
      <c r="O156" s="75" t="s">
        <v>493</v>
      </c>
    </row>
    <row r="157" spans="10:15" x14ac:dyDescent="0.2">
      <c r="J157" s="73">
        <v>15.5</v>
      </c>
      <c r="K157" s="75" t="s">
        <v>493</v>
      </c>
      <c r="L157" s="75" t="s">
        <v>493</v>
      </c>
      <c r="M157" s="75" t="s">
        <v>493</v>
      </c>
      <c r="N157" s="75">
        <v>2.6305900037579856E-3</v>
      </c>
      <c r="O157" s="75" t="s">
        <v>493</v>
      </c>
    </row>
    <row r="158" spans="10:15" x14ac:dyDescent="0.2">
      <c r="J158" s="73">
        <v>15.6</v>
      </c>
      <c r="K158" s="75" t="s">
        <v>493</v>
      </c>
      <c r="L158" s="75" t="s">
        <v>493</v>
      </c>
      <c r="M158" s="75" t="s">
        <v>493</v>
      </c>
      <c r="N158" s="75">
        <v>2.4218130193327486E-3</v>
      </c>
      <c r="O158" s="75" t="s">
        <v>493</v>
      </c>
    </row>
    <row r="159" spans="10:15" x14ac:dyDescent="0.2">
      <c r="J159" s="73">
        <v>15.7</v>
      </c>
      <c r="K159" s="75" t="s">
        <v>493</v>
      </c>
      <c r="L159" s="75" t="s">
        <v>493</v>
      </c>
      <c r="M159" s="75" t="s">
        <v>493</v>
      </c>
      <c r="N159" s="75">
        <v>1.6754353000125266E-3</v>
      </c>
      <c r="O159" s="75" t="s">
        <v>493</v>
      </c>
    </row>
    <row r="160" spans="10:15" x14ac:dyDescent="0.2">
      <c r="J160" s="73">
        <v>15.8</v>
      </c>
      <c r="K160" s="75" t="s">
        <v>493</v>
      </c>
      <c r="L160" s="75" t="s">
        <v>493</v>
      </c>
      <c r="M160" s="75" t="s">
        <v>493</v>
      </c>
      <c r="N160" s="75">
        <v>1.3883669464278259E-3</v>
      </c>
      <c r="O160" s="75" t="s">
        <v>493</v>
      </c>
    </row>
    <row r="161" spans="10:15" x14ac:dyDescent="0.2">
      <c r="J161" s="73">
        <v>15.9</v>
      </c>
      <c r="K161" s="75" t="s">
        <v>493</v>
      </c>
      <c r="L161" s="75" t="s">
        <v>493</v>
      </c>
      <c r="M161" s="75" t="s">
        <v>493</v>
      </c>
      <c r="N161" s="75">
        <v>5.2194246106309239E-4</v>
      </c>
      <c r="O161" s="75" t="s">
        <v>493</v>
      </c>
    </row>
    <row r="162" spans="10:15" x14ac:dyDescent="0.2">
      <c r="J162" s="73">
        <v>16</v>
      </c>
      <c r="K162" s="75" t="s">
        <v>493</v>
      </c>
      <c r="L162" s="75" t="s">
        <v>493</v>
      </c>
      <c r="M162" s="75" t="s">
        <v>493</v>
      </c>
      <c r="N162" s="75" t="s">
        <v>493</v>
      </c>
      <c r="O162" s="75" t="s">
        <v>493</v>
      </c>
    </row>
    <row r="163" spans="10:15" x14ac:dyDescent="0.2">
      <c r="J163" s="73">
        <v>16.100000000000001</v>
      </c>
      <c r="K163" s="75" t="s">
        <v>493</v>
      </c>
      <c r="L163" s="75" t="s">
        <v>493</v>
      </c>
      <c r="M163" s="75" t="s">
        <v>493</v>
      </c>
      <c r="N163" s="75" t="s">
        <v>493</v>
      </c>
      <c r="O163" s="75">
        <v>1.7746043676145141E-3</v>
      </c>
    </row>
    <row r="164" spans="10:15" x14ac:dyDescent="0.2">
      <c r="J164" s="73">
        <v>16.2</v>
      </c>
      <c r="K164" s="75" t="s">
        <v>493</v>
      </c>
      <c r="L164" s="75" t="s">
        <v>493</v>
      </c>
      <c r="M164" s="75" t="s">
        <v>493</v>
      </c>
      <c r="N164" s="75" t="s">
        <v>493</v>
      </c>
      <c r="O164" s="75">
        <v>1.1848093866132197E-3</v>
      </c>
    </row>
    <row r="165" spans="10:15" x14ac:dyDescent="0.2">
      <c r="J165" s="73">
        <v>16.3</v>
      </c>
      <c r="K165" s="75" t="s">
        <v>493</v>
      </c>
      <c r="L165" s="75" t="s">
        <v>493</v>
      </c>
      <c r="M165" s="75" t="s">
        <v>493</v>
      </c>
      <c r="N165" s="75" t="s">
        <v>493</v>
      </c>
      <c r="O165" s="75">
        <v>1.3309532757108857E-3</v>
      </c>
    </row>
    <row r="166" spans="10:15" x14ac:dyDescent="0.2">
      <c r="J166" s="73">
        <v>16.399999999999999</v>
      </c>
      <c r="K166" s="75" t="s">
        <v>493</v>
      </c>
      <c r="L166" s="75" t="s">
        <v>493</v>
      </c>
      <c r="M166" s="75" t="s">
        <v>493</v>
      </c>
      <c r="N166" s="75" t="s">
        <v>493</v>
      </c>
      <c r="O166" s="75">
        <v>1.2056870850557435E-3</v>
      </c>
    </row>
    <row r="167" spans="10:15" x14ac:dyDescent="0.2">
      <c r="J167" s="73">
        <v>16.5</v>
      </c>
      <c r="K167" s="75" t="s">
        <v>493</v>
      </c>
      <c r="L167" s="75" t="s">
        <v>493</v>
      </c>
      <c r="M167" s="75" t="s">
        <v>493</v>
      </c>
      <c r="N167" s="75" t="s">
        <v>493</v>
      </c>
      <c r="O167" s="75">
        <v>9.9691010063050647E-4</v>
      </c>
    </row>
    <row r="168" spans="10:15" x14ac:dyDescent="0.2">
      <c r="J168" s="73">
        <v>16.600000000000001</v>
      </c>
      <c r="K168" s="75" t="s">
        <v>493</v>
      </c>
      <c r="L168" s="75" t="s">
        <v>493</v>
      </c>
      <c r="M168" s="75" t="s">
        <v>493</v>
      </c>
      <c r="N168" s="75" t="s">
        <v>493</v>
      </c>
      <c r="O168" s="75">
        <v>8.4554678692220966E-4</v>
      </c>
    </row>
    <row r="169" spans="10:15" x14ac:dyDescent="0.2">
      <c r="J169" s="73">
        <v>16.7</v>
      </c>
      <c r="K169" s="75" t="s">
        <v>493</v>
      </c>
      <c r="L169" s="75" t="s">
        <v>493</v>
      </c>
      <c r="M169" s="75" t="s">
        <v>493</v>
      </c>
      <c r="N169" s="75" t="s">
        <v>493</v>
      </c>
      <c r="O169" s="75">
        <v>7.8291369159463864E-4</v>
      </c>
    </row>
    <row r="170" spans="10:15" x14ac:dyDescent="0.2">
      <c r="J170" s="73">
        <v>16.8</v>
      </c>
      <c r="K170" s="75" t="s">
        <v>493</v>
      </c>
      <c r="L170" s="75" t="s">
        <v>493</v>
      </c>
      <c r="M170" s="75" t="s">
        <v>493</v>
      </c>
      <c r="N170" s="75" t="s">
        <v>493</v>
      </c>
      <c r="O170" s="75">
        <v>7.4115829470959127E-4</v>
      </c>
    </row>
    <row r="171" spans="10:15" x14ac:dyDescent="0.2">
      <c r="J171" s="73">
        <v>16.899999999999999</v>
      </c>
      <c r="K171" s="75" t="s">
        <v>493</v>
      </c>
      <c r="L171" s="75" t="s">
        <v>493</v>
      </c>
      <c r="M171" s="75" t="s">
        <v>493</v>
      </c>
      <c r="N171" s="75" t="s">
        <v>493</v>
      </c>
      <c r="O171" s="75">
        <v>5.4282015950561614E-4</v>
      </c>
    </row>
    <row r="172" spans="10:15" x14ac:dyDescent="0.2">
      <c r="J172" s="73">
        <v>17</v>
      </c>
      <c r="K172" s="75" t="s">
        <v>493</v>
      </c>
      <c r="L172" s="75" t="s">
        <v>493</v>
      </c>
      <c r="M172" s="75" t="s">
        <v>493</v>
      </c>
      <c r="N172" s="75" t="s">
        <v>493</v>
      </c>
      <c r="O172" s="75">
        <v>5.4803958411624707E-4</v>
      </c>
    </row>
    <row r="173" spans="10:15" x14ac:dyDescent="0.2">
      <c r="J173" s="73">
        <v>17.100000000000001</v>
      </c>
      <c r="K173" s="75" t="s">
        <v>493</v>
      </c>
      <c r="L173" s="75" t="s">
        <v>493</v>
      </c>
      <c r="M173" s="75" t="s">
        <v>493</v>
      </c>
      <c r="N173" s="75" t="s">
        <v>493</v>
      </c>
      <c r="O173" s="75">
        <v>3.3404317508037914E-4</v>
      </c>
    </row>
    <row r="174" spans="10:15" x14ac:dyDescent="0.2">
      <c r="J174" s="73">
        <v>17.2</v>
      </c>
      <c r="K174" s="75" t="s">
        <v>493</v>
      </c>
      <c r="L174" s="75" t="s">
        <v>493</v>
      </c>
      <c r="M174" s="75" t="s">
        <v>493</v>
      </c>
      <c r="N174" s="75" t="s">
        <v>493</v>
      </c>
      <c r="O174" s="75">
        <v>3.0794605202722451E-4</v>
      </c>
    </row>
    <row r="175" spans="10:15" x14ac:dyDescent="0.2">
      <c r="J175" s="73">
        <v>17.3</v>
      </c>
      <c r="K175" s="75" t="s">
        <v>493</v>
      </c>
      <c r="L175" s="75" t="s">
        <v>493</v>
      </c>
      <c r="M175" s="75" t="s">
        <v>493</v>
      </c>
      <c r="N175" s="75" t="s">
        <v>493</v>
      </c>
      <c r="O175" s="75">
        <v>3.7579857196542651E-4</v>
      </c>
    </row>
    <row r="176" spans="10:15" x14ac:dyDescent="0.2">
      <c r="J176" s="73">
        <v>17.399999999999999</v>
      </c>
      <c r="K176" s="75" t="s">
        <v>493</v>
      </c>
      <c r="L176" s="75" t="s">
        <v>493</v>
      </c>
      <c r="M176" s="75" t="s">
        <v>493</v>
      </c>
      <c r="N176" s="75" t="s">
        <v>493</v>
      </c>
      <c r="O176" s="75">
        <v>2.4009353208902251E-4</v>
      </c>
    </row>
    <row r="177" spans="1:16" x14ac:dyDescent="0.2">
      <c r="J177" s="73">
        <v>17.5</v>
      </c>
      <c r="K177" s="75" t="s">
        <v>493</v>
      </c>
      <c r="L177" s="75" t="s">
        <v>493</v>
      </c>
      <c r="M177" s="75" t="s">
        <v>493</v>
      </c>
      <c r="N177" s="75" t="s">
        <v>493</v>
      </c>
      <c r="O177" s="75">
        <v>2.8184892897406989E-4</v>
      </c>
    </row>
    <row r="178" spans="1:16" x14ac:dyDescent="0.2">
      <c r="J178" s="73">
        <v>17.600000000000001</v>
      </c>
      <c r="K178" s="75" t="s">
        <v>493</v>
      </c>
      <c r="L178" s="75" t="s">
        <v>493</v>
      </c>
      <c r="M178" s="75" t="s">
        <v>493</v>
      </c>
      <c r="N178" s="75" t="s">
        <v>493</v>
      </c>
      <c r="O178" s="75">
        <v>1.8267986137208235E-4</v>
      </c>
    </row>
    <row r="179" spans="1:16" x14ac:dyDescent="0.2">
      <c r="J179" s="73">
        <v>17.7</v>
      </c>
      <c r="K179" s="75" t="s">
        <v>493</v>
      </c>
      <c r="L179" s="75" t="s">
        <v>493</v>
      </c>
      <c r="M179" s="75" t="s">
        <v>493</v>
      </c>
      <c r="N179" s="75" t="s">
        <v>493</v>
      </c>
      <c r="O179" s="75">
        <v>1.4092446448703494E-4</v>
      </c>
    </row>
    <row r="180" spans="1:16" x14ac:dyDescent="0.2">
      <c r="J180" s="73">
        <v>17.8</v>
      </c>
      <c r="K180" s="75" t="s">
        <v>493</v>
      </c>
      <c r="L180" s="75" t="s">
        <v>493</v>
      </c>
      <c r="M180" s="75" t="s">
        <v>493</v>
      </c>
      <c r="N180" s="75" t="s">
        <v>493</v>
      </c>
      <c r="O180" s="75">
        <v>1.6180216292955863E-4</v>
      </c>
    </row>
    <row r="181" spans="1:16" x14ac:dyDescent="0.2">
      <c r="J181" s="73">
        <v>17.899999999999999</v>
      </c>
      <c r="K181" s="75" t="s">
        <v>493</v>
      </c>
      <c r="L181" s="75" t="s">
        <v>493</v>
      </c>
      <c r="M181" s="75" t="s">
        <v>493</v>
      </c>
      <c r="N181" s="75" t="s">
        <v>493</v>
      </c>
      <c r="O181" s="75">
        <v>1.0438849221261849E-4</v>
      </c>
    </row>
    <row r="182" spans="1:16" x14ac:dyDescent="0.2">
      <c r="J182" s="73">
        <v>18</v>
      </c>
      <c r="K182" s="75" t="s">
        <v>493</v>
      </c>
      <c r="L182" s="75" t="s">
        <v>493</v>
      </c>
      <c r="M182" s="75" t="s">
        <v>493</v>
      </c>
      <c r="N182" s="75" t="s">
        <v>493</v>
      </c>
      <c r="O182" s="75">
        <v>1.0438849221261849E-4</v>
      </c>
    </row>
    <row r="183" spans="1:16" x14ac:dyDescent="0.2">
      <c r="J183" s="73">
        <v>18.100000000000001</v>
      </c>
      <c r="K183" s="75" t="s">
        <v>493</v>
      </c>
      <c r="L183" s="75" t="s">
        <v>493</v>
      </c>
      <c r="M183" s="75" t="s">
        <v>493</v>
      </c>
      <c r="N183" s="75" t="s">
        <v>493</v>
      </c>
      <c r="O183" s="75">
        <v>7.3071944548832939E-5</v>
      </c>
    </row>
    <row r="184" spans="1:16" x14ac:dyDescent="0.2">
      <c r="J184" s="73">
        <v>18.2</v>
      </c>
      <c r="K184" s="75" t="s">
        <v>493</v>
      </c>
      <c r="L184" s="75" t="s">
        <v>493</v>
      </c>
      <c r="M184" s="75" t="s">
        <v>493</v>
      </c>
      <c r="N184" s="75" t="s">
        <v>493</v>
      </c>
      <c r="O184" s="75">
        <v>3.653597227441647E-5</v>
      </c>
    </row>
    <row r="185" spans="1:16" x14ac:dyDescent="0.2">
      <c r="J185" s="73">
        <v>18.3</v>
      </c>
      <c r="K185" s="75" t="s">
        <v>493</v>
      </c>
      <c r="L185" s="75" t="s">
        <v>493</v>
      </c>
      <c r="M185" s="75" t="s">
        <v>493</v>
      </c>
      <c r="N185" s="75" t="s">
        <v>493</v>
      </c>
      <c r="O185" s="75">
        <v>3.1316547663785547E-5</v>
      </c>
    </row>
    <row r="186" spans="1:16" x14ac:dyDescent="0.2">
      <c r="J186" s="73">
        <v>18.399999999999999</v>
      </c>
      <c r="K186" s="75" t="s">
        <v>493</v>
      </c>
      <c r="L186" s="75" t="s">
        <v>493</v>
      </c>
      <c r="M186" s="75" t="s">
        <v>493</v>
      </c>
      <c r="N186" s="75" t="s">
        <v>493</v>
      </c>
      <c r="O186" s="75">
        <v>4.1755396885047392E-5</v>
      </c>
    </row>
    <row r="187" spans="1:16" x14ac:dyDescent="0.2">
      <c r="J187" s="73">
        <v>18.5</v>
      </c>
      <c r="K187" s="75" t="s">
        <v>493</v>
      </c>
      <c r="L187" s="75" t="s">
        <v>493</v>
      </c>
      <c r="M187" s="75" t="s">
        <v>493</v>
      </c>
      <c r="N187" s="75" t="s">
        <v>493</v>
      </c>
      <c r="O187" s="75">
        <v>2.6097123053154622E-5</v>
      </c>
    </row>
    <row r="188" spans="1:16" x14ac:dyDescent="0.2">
      <c r="J188" s="73">
        <v>18.600000000000001</v>
      </c>
      <c r="K188" s="75" t="s">
        <v>493</v>
      </c>
      <c r="L188" s="75" t="s">
        <v>493</v>
      </c>
      <c r="M188" s="75" t="s">
        <v>493</v>
      </c>
      <c r="N188" s="75" t="s">
        <v>493</v>
      </c>
      <c r="O188" s="75">
        <v>3.653597227441647E-5</v>
      </c>
    </row>
    <row r="189" spans="1:16" x14ac:dyDescent="0.2">
      <c r="J189" s="73">
        <v>18.7</v>
      </c>
      <c r="K189" s="75" t="s">
        <v>493</v>
      </c>
      <c r="L189" s="75" t="s">
        <v>493</v>
      </c>
      <c r="M189" s="75" t="s">
        <v>493</v>
      </c>
      <c r="N189" s="75" t="s">
        <v>493</v>
      </c>
      <c r="O189" s="75">
        <v>1.0438849221261848E-5</v>
      </c>
    </row>
    <row r="190" spans="1:16" x14ac:dyDescent="0.2">
      <c r="J190" s="73">
        <v>18.8</v>
      </c>
      <c r="K190" s="75" t="s">
        <v>493</v>
      </c>
      <c r="L190" s="75" t="s">
        <v>493</v>
      </c>
      <c r="M190" s="75" t="s">
        <v>493</v>
      </c>
      <c r="N190" s="75" t="s">
        <v>493</v>
      </c>
      <c r="O190" s="75">
        <v>3.1316547663785547E-5</v>
      </c>
    </row>
    <row r="191" spans="1:16" x14ac:dyDescent="0.2">
      <c r="J191" s="73">
        <v>18.899999999999999</v>
      </c>
      <c r="K191" s="75" t="s">
        <v>493</v>
      </c>
      <c r="L191" s="75" t="s">
        <v>493</v>
      </c>
      <c r="M191" s="75" t="s">
        <v>493</v>
      </c>
      <c r="N191" s="75" t="s">
        <v>493</v>
      </c>
      <c r="O191" s="75">
        <v>1.0438849221261848E-5</v>
      </c>
    </row>
    <row r="192" spans="1:16" s="62" customForma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73">
        <v>19</v>
      </c>
      <c r="K192" s="78" t="s">
        <v>493</v>
      </c>
      <c r="L192" s="78" t="s">
        <v>493</v>
      </c>
      <c r="M192" s="78" t="s">
        <v>493</v>
      </c>
      <c r="N192" s="78" t="s">
        <v>493</v>
      </c>
      <c r="O192" s="75">
        <v>5.219424610630924E-6</v>
      </c>
      <c r="P192" s="68"/>
    </row>
    <row r="193" spans="10:15" x14ac:dyDescent="0.2">
      <c r="J193" s="73">
        <v>19.100000000000001</v>
      </c>
      <c r="K193" s="75" t="s">
        <v>493</v>
      </c>
      <c r="L193" s="75" t="s">
        <v>493</v>
      </c>
      <c r="M193" s="75" t="s">
        <v>493</v>
      </c>
      <c r="N193" s="75" t="s">
        <v>493</v>
      </c>
      <c r="O193" s="75">
        <v>1.0438849221261848E-5</v>
      </c>
    </row>
    <row r="194" spans="10:15" x14ac:dyDescent="0.2">
      <c r="J194" s="73">
        <v>19.3</v>
      </c>
      <c r="K194" s="75" t="s">
        <v>493</v>
      </c>
      <c r="L194" s="75" t="s">
        <v>493</v>
      </c>
      <c r="M194" s="75" t="s">
        <v>493</v>
      </c>
      <c r="N194" s="75" t="s">
        <v>493</v>
      </c>
      <c r="O194" s="75">
        <v>5.219424610630924E-6</v>
      </c>
    </row>
    <row r="195" spans="10:15" x14ac:dyDescent="0.2">
      <c r="K195" s="75">
        <f>SUM(K2:K194)</f>
        <v>0.18517996576057452</v>
      </c>
      <c r="L195" s="75">
        <f>SUM(L2:L194)</f>
        <v>0.38777715144682456</v>
      </c>
      <c r="M195" s="75">
        <f>SUM(M2:M194)</f>
        <v>0.30096768132281099</v>
      </c>
      <c r="N195" s="75">
        <f>SUM(N2:N194)</f>
        <v>0.10843354628585744</v>
      </c>
      <c r="O195" s="75">
        <f>SUM(O2:O194)</f>
        <v>1.2505741367071692E-2</v>
      </c>
    </row>
  </sheetData>
  <mergeCells count="1">
    <mergeCell ref="A33:I3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workbookViewId="0">
      <pane ySplit="7" topLeftCell="A91" activePane="bottomLeft" state="frozen"/>
      <selection pane="bottomLeft" activeCell="A121" sqref="A121"/>
    </sheetView>
  </sheetViews>
  <sheetFormatPr baseColWidth="10" defaultRowHeight="12" x14ac:dyDescent="0.2"/>
  <cols>
    <col min="1" max="1" width="10.28515625" style="55" bestFit="1" customWidth="1"/>
    <col min="2" max="2" width="6" style="55" bestFit="1" customWidth="1"/>
    <col min="3" max="3" width="36.42578125" style="55" bestFit="1" customWidth="1"/>
    <col min="4" max="4" width="12.7109375" style="55" customWidth="1"/>
    <col min="5" max="9" width="10.7109375" style="55" customWidth="1"/>
    <col min="10" max="10" width="11.85546875" style="55" customWidth="1"/>
    <col min="11" max="12" width="10.7109375" style="55" customWidth="1"/>
    <col min="13" max="13" width="11.42578125" style="55"/>
    <col min="14" max="14" width="16.85546875" style="55" customWidth="1"/>
    <col min="15" max="15" width="12.42578125" style="55" bestFit="1" customWidth="1"/>
    <col min="16" max="16384" width="11.42578125" style="55"/>
  </cols>
  <sheetData>
    <row r="1" spans="1:17" x14ac:dyDescent="0.2">
      <c r="A1" s="132" t="s">
        <v>504</v>
      </c>
    </row>
    <row r="2" spans="1:17" s="133" customFormat="1" x14ac:dyDescent="0.2">
      <c r="A2" s="42" t="s">
        <v>506</v>
      </c>
      <c r="C2" s="134"/>
      <c r="D2" s="134"/>
      <c r="I2" s="135"/>
      <c r="M2" s="136"/>
      <c r="N2" s="136"/>
    </row>
    <row r="3" spans="1:17" s="133" customFormat="1" x14ac:dyDescent="0.2">
      <c r="A3" s="42"/>
      <c r="C3" s="134"/>
      <c r="D3" s="134"/>
      <c r="M3" s="136"/>
      <c r="N3" s="136"/>
    </row>
    <row r="4" spans="1:17" s="133" customFormat="1" ht="12.75" thickBot="1" x14ac:dyDescent="0.25">
      <c r="A4" s="44" t="s">
        <v>46</v>
      </c>
      <c r="C4" s="134"/>
      <c r="D4" s="134"/>
      <c r="M4" s="136"/>
      <c r="N4" s="136"/>
    </row>
    <row r="5" spans="1:17" s="133" customFormat="1" ht="7.5" hidden="1" customHeight="1" thickBot="1" x14ac:dyDescent="0.25">
      <c r="A5" s="137"/>
      <c r="C5" s="134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39"/>
    </row>
    <row r="6" spans="1:17" s="133" customFormat="1" ht="38.25" customHeight="1" x14ac:dyDescent="0.2">
      <c r="A6" s="259" t="s">
        <v>173</v>
      </c>
      <c r="B6" s="261" t="s">
        <v>172</v>
      </c>
      <c r="C6" s="262"/>
      <c r="D6" s="265" t="s">
        <v>31</v>
      </c>
      <c r="E6" s="266"/>
      <c r="F6" s="266"/>
      <c r="G6" s="267" t="s">
        <v>32</v>
      </c>
      <c r="H6" s="268"/>
      <c r="I6" s="269"/>
      <c r="J6" s="267" t="s">
        <v>33</v>
      </c>
      <c r="K6" s="268"/>
      <c r="L6" s="269"/>
      <c r="M6" s="255" t="s">
        <v>34</v>
      </c>
      <c r="N6" s="255" t="s">
        <v>502</v>
      </c>
    </row>
    <row r="7" spans="1:17" s="197" customFormat="1" ht="12" customHeight="1" x14ac:dyDescent="0.2">
      <c r="A7" s="260"/>
      <c r="B7" s="263"/>
      <c r="C7" s="264"/>
      <c r="D7" s="140" t="s">
        <v>0</v>
      </c>
      <c r="E7" s="140" t="s">
        <v>1</v>
      </c>
      <c r="F7" s="141" t="s">
        <v>2</v>
      </c>
      <c r="G7" s="142" t="s">
        <v>0</v>
      </c>
      <c r="H7" s="140" t="s">
        <v>1</v>
      </c>
      <c r="I7" s="143" t="s">
        <v>2</v>
      </c>
      <c r="J7" s="142" t="s">
        <v>0</v>
      </c>
      <c r="K7" s="140" t="s">
        <v>1</v>
      </c>
      <c r="L7" s="143" t="s">
        <v>2</v>
      </c>
      <c r="M7" s="256"/>
      <c r="N7" s="256"/>
      <c r="O7" s="196"/>
    </row>
    <row r="8" spans="1:17" s="197" customFormat="1" ht="12.75" customHeight="1" x14ac:dyDescent="0.2">
      <c r="A8" s="144" t="s">
        <v>47</v>
      </c>
      <c r="B8" s="145" t="s">
        <v>354</v>
      </c>
      <c r="C8" s="146" t="s">
        <v>458</v>
      </c>
      <c r="D8" s="147">
        <v>747</v>
      </c>
      <c r="E8" s="148">
        <v>567</v>
      </c>
      <c r="F8" s="149">
        <v>75.903614457831324</v>
      </c>
      <c r="G8" s="150">
        <v>46</v>
      </c>
      <c r="H8" s="148">
        <v>33</v>
      </c>
      <c r="I8" s="149" t="s">
        <v>503</v>
      </c>
      <c r="J8" s="150">
        <v>701</v>
      </c>
      <c r="K8" s="148">
        <v>534</v>
      </c>
      <c r="L8" s="149">
        <v>76.176890156918688</v>
      </c>
      <c r="M8" s="151">
        <v>6.1579651941097699</v>
      </c>
      <c r="N8" s="151">
        <v>0.3430476592852485</v>
      </c>
      <c r="O8" s="198"/>
      <c r="P8" s="199"/>
      <c r="Q8" s="199"/>
    </row>
    <row r="9" spans="1:17" s="197" customFormat="1" ht="12.75" customHeight="1" x14ac:dyDescent="0.2">
      <c r="A9" s="144" t="s">
        <v>47</v>
      </c>
      <c r="B9" s="145" t="s">
        <v>355</v>
      </c>
      <c r="C9" s="146" t="s">
        <v>57</v>
      </c>
      <c r="D9" s="147">
        <v>723</v>
      </c>
      <c r="E9" s="148">
        <v>601</v>
      </c>
      <c r="F9" s="149">
        <v>83.125864453665287</v>
      </c>
      <c r="G9" s="150">
        <v>87</v>
      </c>
      <c r="H9" s="148">
        <v>77</v>
      </c>
      <c r="I9" s="149" t="s">
        <v>503</v>
      </c>
      <c r="J9" s="150">
        <v>636</v>
      </c>
      <c r="K9" s="148">
        <v>524</v>
      </c>
      <c r="L9" s="149">
        <v>82.389937106918239</v>
      </c>
      <c r="M9" s="151">
        <v>12.033195020746888</v>
      </c>
      <c r="N9" s="151">
        <v>0.33202604774194733</v>
      </c>
      <c r="O9" s="198"/>
      <c r="P9" s="199"/>
      <c r="Q9" s="199"/>
    </row>
    <row r="10" spans="1:17" s="197" customFormat="1" ht="12.75" customHeight="1" x14ac:dyDescent="0.2">
      <c r="A10" s="144" t="s">
        <v>97</v>
      </c>
      <c r="B10" s="145" t="s">
        <v>443</v>
      </c>
      <c r="C10" s="146" t="s">
        <v>98</v>
      </c>
      <c r="D10" s="147">
        <v>973</v>
      </c>
      <c r="E10" s="148">
        <v>836</v>
      </c>
      <c r="F10" s="149">
        <v>85.919835560123332</v>
      </c>
      <c r="G10" s="150">
        <v>5</v>
      </c>
      <c r="H10" s="148">
        <v>5</v>
      </c>
      <c r="I10" s="149" t="s">
        <v>503</v>
      </c>
      <c r="J10" s="150">
        <v>968</v>
      </c>
      <c r="K10" s="148">
        <v>831</v>
      </c>
      <c r="L10" s="149">
        <v>85.847107438016536</v>
      </c>
      <c r="M10" s="151">
        <v>0.51387461459403905</v>
      </c>
      <c r="N10" s="151">
        <v>0.44683450131800101</v>
      </c>
      <c r="O10" s="198"/>
      <c r="P10" s="199"/>
      <c r="Q10" s="199"/>
    </row>
    <row r="11" spans="1:17" s="197" customFormat="1" ht="12.75" customHeight="1" x14ac:dyDescent="0.2">
      <c r="A11" s="144" t="s">
        <v>97</v>
      </c>
      <c r="B11" s="145" t="s">
        <v>444</v>
      </c>
      <c r="C11" s="146" t="s">
        <v>103</v>
      </c>
      <c r="D11" s="147">
        <v>973</v>
      </c>
      <c r="E11" s="148">
        <v>751</v>
      </c>
      <c r="F11" s="149">
        <v>77.183967112024661</v>
      </c>
      <c r="G11" s="150">
        <v>116</v>
      </c>
      <c r="H11" s="148">
        <v>87</v>
      </c>
      <c r="I11" s="149">
        <v>75</v>
      </c>
      <c r="J11" s="150">
        <v>857</v>
      </c>
      <c r="K11" s="148">
        <v>664</v>
      </c>
      <c r="L11" s="149">
        <v>77.479579929988333</v>
      </c>
      <c r="M11" s="151">
        <v>11.921891058581705</v>
      </c>
      <c r="N11" s="151">
        <v>0.44683450131800101</v>
      </c>
      <c r="O11" s="198"/>
      <c r="P11" s="199"/>
      <c r="Q11" s="199"/>
    </row>
    <row r="12" spans="1:17" s="197" customFormat="1" ht="12.75" customHeight="1" x14ac:dyDescent="0.2">
      <c r="A12" s="144" t="s">
        <v>97</v>
      </c>
      <c r="B12" s="145" t="s">
        <v>445</v>
      </c>
      <c r="C12" s="146" t="s">
        <v>112</v>
      </c>
      <c r="D12" s="147">
        <v>523</v>
      </c>
      <c r="E12" s="148">
        <v>410</v>
      </c>
      <c r="F12" s="149">
        <v>78.393881453154876</v>
      </c>
      <c r="G12" s="150">
        <v>92</v>
      </c>
      <c r="H12" s="148">
        <v>74</v>
      </c>
      <c r="I12" s="149" t="s">
        <v>503</v>
      </c>
      <c r="J12" s="150">
        <v>431</v>
      </c>
      <c r="K12" s="148">
        <v>336</v>
      </c>
      <c r="L12" s="149">
        <v>77.958236658932705</v>
      </c>
      <c r="M12" s="151">
        <v>17.590822179732314</v>
      </c>
      <c r="N12" s="151">
        <v>0.24017928488110438</v>
      </c>
      <c r="O12" s="198"/>
      <c r="P12" s="199"/>
      <c r="Q12" s="199"/>
    </row>
    <row r="13" spans="1:17" s="197" customFormat="1" ht="12.75" customHeight="1" x14ac:dyDescent="0.2">
      <c r="A13" s="144" t="s">
        <v>97</v>
      </c>
      <c r="B13" s="145" t="s">
        <v>446</v>
      </c>
      <c r="C13" s="146" t="s">
        <v>105</v>
      </c>
      <c r="D13" s="147">
        <v>967</v>
      </c>
      <c r="E13" s="148">
        <v>790</v>
      </c>
      <c r="F13" s="149">
        <v>81.69596690796277</v>
      </c>
      <c r="G13" s="150">
        <v>475</v>
      </c>
      <c r="H13" s="148">
        <v>377</v>
      </c>
      <c r="I13" s="149">
        <v>79.368421052631575</v>
      </c>
      <c r="J13" s="150">
        <v>492</v>
      </c>
      <c r="K13" s="148">
        <v>413</v>
      </c>
      <c r="L13" s="149">
        <v>83.943089430894318</v>
      </c>
      <c r="M13" s="151">
        <v>49.120992761116852</v>
      </c>
      <c r="N13" s="151">
        <v>0.4440790984321758</v>
      </c>
      <c r="O13" s="198"/>
      <c r="P13" s="199"/>
      <c r="Q13" s="199"/>
    </row>
    <row r="14" spans="1:17" s="197" customFormat="1" ht="12.75" customHeight="1" x14ac:dyDescent="0.2">
      <c r="A14" s="144" t="s">
        <v>97</v>
      </c>
      <c r="B14" s="145" t="s">
        <v>447</v>
      </c>
      <c r="C14" s="146" t="s">
        <v>484</v>
      </c>
      <c r="D14" s="147">
        <v>824</v>
      </c>
      <c r="E14" s="148">
        <v>649</v>
      </c>
      <c r="F14" s="149">
        <v>78.762135922330103</v>
      </c>
      <c r="G14" s="150">
        <v>564</v>
      </c>
      <c r="H14" s="148">
        <v>440</v>
      </c>
      <c r="I14" s="149">
        <v>78.01418439716312</v>
      </c>
      <c r="J14" s="150">
        <v>260</v>
      </c>
      <c r="K14" s="148">
        <v>209</v>
      </c>
      <c r="L14" s="149">
        <v>80.384615384615387</v>
      </c>
      <c r="M14" s="151">
        <v>68.446601941747574</v>
      </c>
      <c r="N14" s="151">
        <v>0.37840866298667303</v>
      </c>
      <c r="O14" s="198"/>
      <c r="P14" s="199"/>
      <c r="Q14" s="199"/>
    </row>
    <row r="15" spans="1:17" s="197" customFormat="1" ht="12.75" customHeight="1" x14ac:dyDescent="0.2">
      <c r="A15" s="144" t="s">
        <v>97</v>
      </c>
      <c r="B15" s="145" t="s">
        <v>448</v>
      </c>
      <c r="C15" s="146" t="s">
        <v>99</v>
      </c>
      <c r="D15" s="147">
        <v>200</v>
      </c>
      <c r="E15" s="148">
        <v>154</v>
      </c>
      <c r="F15" s="149">
        <v>77</v>
      </c>
      <c r="G15" s="150">
        <v>12</v>
      </c>
      <c r="H15" s="148">
        <v>9</v>
      </c>
      <c r="I15" s="149" t="s">
        <v>503</v>
      </c>
      <c r="J15" s="150">
        <v>188</v>
      </c>
      <c r="K15" s="148">
        <v>145</v>
      </c>
      <c r="L15" s="149">
        <v>77.127659574468083</v>
      </c>
      <c r="M15" s="151">
        <v>6</v>
      </c>
      <c r="N15" s="151">
        <v>9.1846762860842965E-2</v>
      </c>
      <c r="O15" s="198"/>
      <c r="P15" s="199"/>
      <c r="Q15" s="199"/>
    </row>
    <row r="16" spans="1:17" s="197" customFormat="1" ht="12.75" customHeight="1" x14ac:dyDescent="0.2">
      <c r="A16" s="144" t="s">
        <v>97</v>
      </c>
      <c r="B16" s="145" t="s">
        <v>449</v>
      </c>
      <c r="C16" s="146" t="s">
        <v>102</v>
      </c>
      <c r="D16" s="147">
        <v>4060</v>
      </c>
      <c r="E16" s="148">
        <v>3117</v>
      </c>
      <c r="F16" s="149">
        <v>76.77339901477832</v>
      </c>
      <c r="G16" s="150">
        <v>1307</v>
      </c>
      <c r="H16" s="148">
        <v>953</v>
      </c>
      <c r="I16" s="149">
        <v>72.9150726855394</v>
      </c>
      <c r="J16" s="150">
        <v>2753</v>
      </c>
      <c r="K16" s="148">
        <v>2164</v>
      </c>
      <c r="L16" s="149">
        <v>78.605158009444239</v>
      </c>
      <c r="M16" s="151">
        <v>32.192118226600982</v>
      </c>
      <c r="N16" s="151">
        <v>1.8644892860751123</v>
      </c>
      <c r="O16" s="198"/>
      <c r="P16" s="199"/>
      <c r="Q16" s="199"/>
    </row>
    <row r="17" spans="1:17" s="197" customFormat="1" ht="12.75" customHeight="1" x14ac:dyDescent="0.2">
      <c r="A17" s="144" t="s">
        <v>97</v>
      </c>
      <c r="B17" s="145" t="s">
        <v>450</v>
      </c>
      <c r="C17" s="146" t="s">
        <v>111</v>
      </c>
      <c r="D17" s="147">
        <v>533</v>
      </c>
      <c r="E17" s="148">
        <v>466</v>
      </c>
      <c r="F17" s="149">
        <v>87.429643527204504</v>
      </c>
      <c r="G17" s="150">
        <v>388</v>
      </c>
      <c r="H17" s="148">
        <v>342</v>
      </c>
      <c r="I17" s="149">
        <v>88.144329896907209</v>
      </c>
      <c r="J17" s="150">
        <v>145</v>
      </c>
      <c r="K17" s="148">
        <v>124</v>
      </c>
      <c r="L17" s="149">
        <v>85.517241379310349</v>
      </c>
      <c r="M17" s="151">
        <v>72.795497185741084</v>
      </c>
      <c r="N17" s="151">
        <v>0.24477162302414651</v>
      </c>
      <c r="O17" s="198"/>
      <c r="P17" s="199"/>
      <c r="Q17" s="199"/>
    </row>
    <row r="18" spans="1:17" s="197" customFormat="1" ht="12.75" customHeight="1" x14ac:dyDescent="0.2">
      <c r="A18" s="144" t="s">
        <v>97</v>
      </c>
      <c r="B18" s="145" t="s">
        <v>451</v>
      </c>
      <c r="C18" s="146" t="s">
        <v>104</v>
      </c>
      <c r="D18" s="147">
        <v>1498</v>
      </c>
      <c r="E18" s="148">
        <v>1276</v>
      </c>
      <c r="F18" s="149">
        <v>85.180240320427231</v>
      </c>
      <c r="G18" s="150">
        <v>1289</v>
      </c>
      <c r="H18" s="148">
        <v>1105</v>
      </c>
      <c r="I18" s="149">
        <v>85.725368502715284</v>
      </c>
      <c r="J18" s="150">
        <v>209</v>
      </c>
      <c r="K18" s="148">
        <v>171</v>
      </c>
      <c r="L18" s="149">
        <v>81.818181818181827</v>
      </c>
      <c r="M18" s="151">
        <v>86.048064085447265</v>
      </c>
      <c r="N18" s="151">
        <v>0.68793225382771384</v>
      </c>
      <c r="O18" s="198"/>
      <c r="P18" s="199"/>
      <c r="Q18" s="199"/>
    </row>
    <row r="19" spans="1:17" s="197" customFormat="1" ht="12.75" customHeight="1" x14ac:dyDescent="0.2">
      <c r="A19" s="144" t="s">
        <v>97</v>
      </c>
      <c r="B19" s="145" t="s">
        <v>452</v>
      </c>
      <c r="C19" s="146" t="s">
        <v>113</v>
      </c>
      <c r="D19" s="147">
        <v>58</v>
      </c>
      <c r="E19" s="148">
        <v>51</v>
      </c>
      <c r="F19" s="149" t="s">
        <v>503</v>
      </c>
      <c r="G19" s="150">
        <v>38</v>
      </c>
      <c r="H19" s="148">
        <v>32</v>
      </c>
      <c r="I19" s="149" t="s">
        <v>503</v>
      </c>
      <c r="J19" s="150">
        <v>20</v>
      </c>
      <c r="K19" s="148">
        <v>19</v>
      </c>
      <c r="L19" s="149" t="s">
        <v>503</v>
      </c>
      <c r="M19" s="151">
        <v>65.517241379310349</v>
      </c>
      <c r="N19" s="151">
        <v>2.6635561229644462E-2</v>
      </c>
      <c r="O19" s="198"/>
      <c r="P19" s="199"/>
      <c r="Q19" s="199"/>
    </row>
    <row r="20" spans="1:17" s="197" customFormat="1" ht="12.75" customHeight="1" x14ac:dyDescent="0.2">
      <c r="A20" s="144" t="s">
        <v>97</v>
      </c>
      <c r="B20" s="145" t="s">
        <v>453</v>
      </c>
      <c r="C20" s="146" t="s">
        <v>109</v>
      </c>
      <c r="D20" s="147">
        <v>1111</v>
      </c>
      <c r="E20" s="148">
        <v>976</v>
      </c>
      <c r="F20" s="149">
        <v>87.848784878487848</v>
      </c>
      <c r="G20" s="150">
        <v>212</v>
      </c>
      <c r="H20" s="148">
        <v>179</v>
      </c>
      <c r="I20" s="149">
        <v>84.433962264150935</v>
      </c>
      <c r="J20" s="150">
        <v>899</v>
      </c>
      <c r="K20" s="148">
        <v>797</v>
      </c>
      <c r="L20" s="149">
        <v>88.654060066740826</v>
      </c>
      <c r="M20" s="151">
        <v>19.081908190819082</v>
      </c>
      <c r="N20" s="151">
        <v>0.51020876769198265</v>
      </c>
      <c r="O20" s="198"/>
      <c r="P20" s="199"/>
      <c r="Q20" s="199"/>
    </row>
    <row r="21" spans="1:17" s="197" customFormat="1" ht="12.75" customHeight="1" x14ac:dyDescent="0.2">
      <c r="A21" s="144" t="s">
        <v>97</v>
      </c>
      <c r="B21" s="145" t="s">
        <v>454</v>
      </c>
      <c r="C21" s="146" t="s">
        <v>100</v>
      </c>
      <c r="D21" s="147">
        <v>469</v>
      </c>
      <c r="E21" s="148">
        <v>417</v>
      </c>
      <c r="F21" s="149">
        <v>88.912579957356073</v>
      </c>
      <c r="G21" s="150">
        <v>13</v>
      </c>
      <c r="H21" s="148">
        <v>10</v>
      </c>
      <c r="I21" s="149" t="s">
        <v>503</v>
      </c>
      <c r="J21" s="150">
        <v>456</v>
      </c>
      <c r="K21" s="148">
        <v>407</v>
      </c>
      <c r="L21" s="149">
        <v>89.254385964912288</v>
      </c>
      <c r="M21" s="151">
        <v>2.7718550106609809</v>
      </c>
      <c r="N21" s="151">
        <v>0.21538065890867675</v>
      </c>
      <c r="O21" s="198"/>
      <c r="P21" s="199"/>
      <c r="Q21" s="199"/>
    </row>
    <row r="22" spans="1:17" s="197" customFormat="1" ht="12.75" customHeight="1" x14ac:dyDescent="0.2">
      <c r="A22" s="144" t="s">
        <v>97</v>
      </c>
      <c r="B22" s="145" t="s">
        <v>455</v>
      </c>
      <c r="C22" s="146" t="s">
        <v>106</v>
      </c>
      <c r="D22" s="147">
        <v>3122</v>
      </c>
      <c r="E22" s="148">
        <v>2561</v>
      </c>
      <c r="F22" s="149">
        <v>82.030749519538759</v>
      </c>
      <c r="G22" s="150">
        <v>270</v>
      </c>
      <c r="H22" s="148">
        <v>228</v>
      </c>
      <c r="I22" s="149">
        <v>84.444444444444443</v>
      </c>
      <c r="J22" s="150">
        <v>2852</v>
      </c>
      <c r="K22" s="148">
        <v>2333</v>
      </c>
      <c r="L22" s="149">
        <v>81.80224403927069</v>
      </c>
      <c r="M22" s="151">
        <v>8.6483023702754647</v>
      </c>
      <c r="N22" s="151">
        <v>1.4337279682577588</v>
      </c>
      <c r="O22" s="198"/>
      <c r="P22" s="199"/>
      <c r="Q22" s="199"/>
    </row>
    <row r="23" spans="1:17" s="197" customFormat="1" ht="12.75" customHeight="1" x14ac:dyDescent="0.2">
      <c r="A23" s="144" t="s">
        <v>97</v>
      </c>
      <c r="B23" s="145" t="s">
        <v>456</v>
      </c>
      <c r="C23" s="146" t="s">
        <v>114</v>
      </c>
      <c r="D23" s="147">
        <v>334</v>
      </c>
      <c r="E23" s="148">
        <v>263</v>
      </c>
      <c r="F23" s="149">
        <v>78.742514970059887</v>
      </c>
      <c r="G23" s="150">
        <v>228</v>
      </c>
      <c r="H23" s="148">
        <v>184</v>
      </c>
      <c r="I23" s="149">
        <v>80.701754385964904</v>
      </c>
      <c r="J23" s="150">
        <v>106</v>
      </c>
      <c r="K23" s="148">
        <v>79</v>
      </c>
      <c r="L23" s="149">
        <v>74.528301886792448</v>
      </c>
      <c r="M23" s="151">
        <v>68.263473053892227</v>
      </c>
      <c r="N23" s="151">
        <v>0.15338409397760774</v>
      </c>
      <c r="O23" s="198"/>
      <c r="P23" s="199"/>
      <c r="Q23" s="199"/>
    </row>
    <row r="24" spans="1:17" s="197" customFormat="1" ht="12.75" customHeight="1" x14ac:dyDescent="0.2">
      <c r="A24" s="144" t="s">
        <v>47</v>
      </c>
      <c r="B24" s="145" t="s">
        <v>356</v>
      </c>
      <c r="C24" s="146" t="s">
        <v>54</v>
      </c>
      <c r="D24" s="147">
        <v>554</v>
      </c>
      <c r="E24" s="148">
        <v>442</v>
      </c>
      <c r="F24" s="149">
        <v>79.783393501805051</v>
      </c>
      <c r="G24" s="150">
        <v>287</v>
      </c>
      <c r="H24" s="148">
        <v>240</v>
      </c>
      <c r="I24" s="149">
        <v>83.623693379790936</v>
      </c>
      <c r="J24" s="150">
        <v>267</v>
      </c>
      <c r="K24" s="148">
        <v>202</v>
      </c>
      <c r="L24" s="149">
        <v>75.655430711610478</v>
      </c>
      <c r="M24" s="151">
        <v>51.805054151624553</v>
      </c>
      <c r="N24" s="151">
        <v>0.25441553312453502</v>
      </c>
      <c r="O24" s="198"/>
      <c r="P24" s="199"/>
      <c r="Q24" s="199"/>
    </row>
    <row r="25" spans="1:17" s="197" customFormat="1" ht="12.75" customHeight="1" x14ac:dyDescent="0.2">
      <c r="A25" s="144" t="s">
        <v>47</v>
      </c>
      <c r="B25" s="145" t="s">
        <v>357</v>
      </c>
      <c r="C25" s="146" t="s">
        <v>49</v>
      </c>
      <c r="D25" s="147">
        <v>756</v>
      </c>
      <c r="E25" s="148">
        <v>628</v>
      </c>
      <c r="F25" s="149">
        <v>83.068783068783063</v>
      </c>
      <c r="G25" s="150">
        <v>168</v>
      </c>
      <c r="H25" s="148">
        <v>138</v>
      </c>
      <c r="I25" s="149">
        <v>82.142857142857139</v>
      </c>
      <c r="J25" s="150">
        <v>588</v>
      </c>
      <c r="K25" s="148">
        <v>490</v>
      </c>
      <c r="L25" s="149">
        <v>83.333333333333343</v>
      </c>
      <c r="M25" s="151">
        <v>22.222222222222221</v>
      </c>
      <c r="N25" s="151">
        <v>0.34718076361398642</v>
      </c>
      <c r="O25" s="198"/>
      <c r="P25" s="199"/>
      <c r="Q25" s="199"/>
    </row>
    <row r="26" spans="1:17" s="197" customFormat="1" ht="12.75" customHeight="1" x14ac:dyDescent="0.2">
      <c r="A26" s="144" t="s">
        <v>47</v>
      </c>
      <c r="B26" s="145" t="s">
        <v>358</v>
      </c>
      <c r="C26" s="146" t="s">
        <v>55</v>
      </c>
      <c r="D26" s="147">
        <v>124</v>
      </c>
      <c r="E26" s="148">
        <v>106</v>
      </c>
      <c r="F26" s="149">
        <v>85.483870967741936</v>
      </c>
      <c r="G26" s="150">
        <v>9</v>
      </c>
      <c r="H26" s="148">
        <v>7</v>
      </c>
      <c r="I26" s="149" t="s">
        <v>503</v>
      </c>
      <c r="J26" s="150">
        <v>115</v>
      </c>
      <c r="K26" s="148">
        <v>99</v>
      </c>
      <c r="L26" s="149">
        <v>86.08695652173914</v>
      </c>
      <c r="M26" s="151">
        <v>7.2580645161290329</v>
      </c>
      <c r="N26" s="151">
        <v>5.6944992973722644E-2</v>
      </c>
      <c r="O26" s="198"/>
      <c r="P26" s="199"/>
      <c r="Q26" s="199"/>
    </row>
    <row r="27" spans="1:17" s="197" customFormat="1" ht="12.75" customHeight="1" x14ac:dyDescent="0.2">
      <c r="A27" s="144" t="s">
        <v>47</v>
      </c>
      <c r="B27" s="145" t="s">
        <v>359</v>
      </c>
      <c r="C27" s="146" t="s">
        <v>56</v>
      </c>
      <c r="D27" s="147">
        <v>1331</v>
      </c>
      <c r="E27" s="148">
        <v>1228</v>
      </c>
      <c r="F27" s="149">
        <v>92.261457550713743</v>
      </c>
      <c r="G27" s="150">
        <v>523</v>
      </c>
      <c r="H27" s="148">
        <v>495</v>
      </c>
      <c r="I27" s="149">
        <v>94.646271510516257</v>
      </c>
      <c r="J27" s="150">
        <v>808</v>
      </c>
      <c r="K27" s="148">
        <v>733</v>
      </c>
      <c r="L27" s="149">
        <v>90.71782178217822</v>
      </c>
      <c r="M27" s="151">
        <v>39.293764087152518</v>
      </c>
      <c r="N27" s="151">
        <v>0.61124020683890989</v>
      </c>
      <c r="O27" s="198"/>
      <c r="P27" s="199"/>
      <c r="Q27" s="199"/>
    </row>
    <row r="28" spans="1:17" s="197" customFormat="1" ht="12.75" customHeight="1" x14ac:dyDescent="0.2">
      <c r="A28" s="144" t="s">
        <v>97</v>
      </c>
      <c r="B28" s="145" t="s">
        <v>359</v>
      </c>
      <c r="C28" s="146" t="s">
        <v>107</v>
      </c>
      <c r="D28" s="147">
        <v>417</v>
      </c>
      <c r="E28" s="148">
        <v>366</v>
      </c>
      <c r="F28" s="149">
        <v>87.769784172661872</v>
      </c>
      <c r="G28" s="150">
        <v>222</v>
      </c>
      <c r="H28" s="148">
        <v>197</v>
      </c>
      <c r="I28" s="149">
        <v>88.738738738738746</v>
      </c>
      <c r="J28" s="150">
        <v>195</v>
      </c>
      <c r="K28" s="148">
        <v>169</v>
      </c>
      <c r="L28" s="149">
        <v>86.666666666666671</v>
      </c>
      <c r="M28" s="151">
        <v>53.237410071942449</v>
      </c>
      <c r="N28" s="151">
        <v>0.1915005005648576</v>
      </c>
      <c r="O28" s="198"/>
      <c r="P28" s="199"/>
      <c r="Q28" s="199"/>
    </row>
    <row r="29" spans="1:17" s="197" customFormat="1" ht="12.75" customHeight="1" x14ac:dyDescent="0.2">
      <c r="A29" s="144" t="s">
        <v>47</v>
      </c>
      <c r="B29" s="145" t="s">
        <v>360</v>
      </c>
      <c r="C29" s="146" t="s">
        <v>35</v>
      </c>
      <c r="D29" s="147">
        <v>5470</v>
      </c>
      <c r="E29" s="148">
        <v>4791</v>
      </c>
      <c r="F29" s="149">
        <v>87.586837294332724</v>
      </c>
      <c r="G29" s="150">
        <v>1782</v>
      </c>
      <c r="H29" s="148">
        <v>1584</v>
      </c>
      <c r="I29" s="149">
        <v>88.888888888888886</v>
      </c>
      <c r="J29" s="150">
        <v>3688</v>
      </c>
      <c r="K29" s="148">
        <v>3207</v>
      </c>
      <c r="L29" s="149">
        <v>86.957700650759222</v>
      </c>
      <c r="M29" s="151">
        <v>32.577696526508227</v>
      </c>
      <c r="N29" s="151">
        <v>2.5120089642440555</v>
      </c>
      <c r="O29" s="198"/>
      <c r="P29" s="199"/>
      <c r="Q29" s="199"/>
    </row>
    <row r="30" spans="1:17" s="197" customFormat="1" ht="12.75" customHeight="1" x14ac:dyDescent="0.2">
      <c r="A30" s="144" t="s">
        <v>97</v>
      </c>
      <c r="B30" s="145" t="s">
        <v>360</v>
      </c>
      <c r="C30" s="146" t="s">
        <v>101</v>
      </c>
      <c r="D30" s="147">
        <v>86</v>
      </c>
      <c r="E30" s="148">
        <v>68</v>
      </c>
      <c r="F30" s="149" t="s">
        <v>503</v>
      </c>
      <c r="G30" s="150">
        <v>35</v>
      </c>
      <c r="H30" s="148">
        <v>26</v>
      </c>
      <c r="I30" s="149" t="s">
        <v>503</v>
      </c>
      <c r="J30" s="150">
        <v>51</v>
      </c>
      <c r="K30" s="148">
        <v>42</v>
      </c>
      <c r="L30" s="149" t="s">
        <v>503</v>
      </c>
      <c r="M30" s="151">
        <v>40.697674418604649</v>
      </c>
      <c r="N30" s="151">
        <v>3.9494108030162477E-2</v>
      </c>
      <c r="O30" s="198"/>
      <c r="P30" s="199"/>
      <c r="Q30" s="199"/>
    </row>
    <row r="31" spans="1:17" s="197" customFormat="1" ht="12.75" customHeight="1" x14ac:dyDescent="0.2">
      <c r="A31" s="144" t="s">
        <v>97</v>
      </c>
      <c r="B31" s="145" t="s">
        <v>457</v>
      </c>
      <c r="C31" s="146" t="s">
        <v>108</v>
      </c>
      <c r="D31" s="147">
        <v>928</v>
      </c>
      <c r="E31" s="148">
        <v>753</v>
      </c>
      <c r="F31" s="149">
        <v>81.142241379310349</v>
      </c>
      <c r="G31" s="150">
        <v>516</v>
      </c>
      <c r="H31" s="148">
        <v>421</v>
      </c>
      <c r="I31" s="149">
        <v>81.589147286821699</v>
      </c>
      <c r="J31" s="150">
        <v>412</v>
      </c>
      <c r="K31" s="148">
        <v>332</v>
      </c>
      <c r="L31" s="149">
        <v>80.582524271844662</v>
      </c>
      <c r="M31" s="151">
        <v>55.603448275862064</v>
      </c>
      <c r="N31" s="151">
        <v>0.42616897967431139</v>
      </c>
      <c r="O31" s="198"/>
      <c r="P31" s="199"/>
      <c r="Q31" s="199"/>
    </row>
    <row r="32" spans="1:17" s="197" customFormat="1" ht="12.75" customHeight="1" x14ac:dyDescent="0.2">
      <c r="A32" s="144" t="s">
        <v>47</v>
      </c>
      <c r="B32" s="145" t="s">
        <v>361</v>
      </c>
      <c r="C32" s="146" t="s">
        <v>459</v>
      </c>
      <c r="D32" s="147">
        <v>28</v>
      </c>
      <c r="E32" s="148">
        <v>22</v>
      </c>
      <c r="F32" s="149" t="s">
        <v>503</v>
      </c>
      <c r="G32" s="150">
        <v>4</v>
      </c>
      <c r="H32" s="148">
        <v>4</v>
      </c>
      <c r="I32" s="149" t="s">
        <v>503</v>
      </c>
      <c r="J32" s="150">
        <v>24</v>
      </c>
      <c r="K32" s="148">
        <v>18</v>
      </c>
      <c r="L32" s="149" t="s">
        <v>503</v>
      </c>
      <c r="M32" s="151">
        <v>14.285714285714285</v>
      </c>
      <c r="N32" s="151">
        <v>1.2858546800518015E-2</v>
      </c>
      <c r="O32" s="198"/>
      <c r="P32" s="199"/>
      <c r="Q32" s="199"/>
    </row>
    <row r="33" spans="1:17" s="197" customFormat="1" ht="12.75" customHeight="1" x14ac:dyDescent="0.2">
      <c r="A33" s="144" t="s">
        <v>47</v>
      </c>
      <c r="B33" s="145" t="s">
        <v>362</v>
      </c>
      <c r="C33" s="146" t="s">
        <v>48</v>
      </c>
      <c r="D33" s="147">
        <v>48</v>
      </c>
      <c r="E33" s="148">
        <v>33</v>
      </c>
      <c r="F33" s="149" t="s">
        <v>503</v>
      </c>
      <c r="G33" s="150">
        <v>3</v>
      </c>
      <c r="H33" s="148">
        <v>3</v>
      </c>
      <c r="I33" s="149" t="s">
        <v>503</v>
      </c>
      <c r="J33" s="150">
        <v>45</v>
      </c>
      <c r="K33" s="148">
        <v>30</v>
      </c>
      <c r="L33" s="149" t="s">
        <v>503</v>
      </c>
      <c r="M33" s="151">
        <v>6.25</v>
      </c>
      <c r="N33" s="151">
        <v>2.2043223086602313E-2</v>
      </c>
      <c r="O33" s="198"/>
      <c r="P33" s="199"/>
      <c r="Q33" s="199"/>
    </row>
    <row r="34" spans="1:17" s="197" customFormat="1" ht="12.75" customHeight="1" x14ac:dyDescent="0.2">
      <c r="A34" s="144" t="s">
        <v>47</v>
      </c>
      <c r="B34" s="145" t="s">
        <v>363</v>
      </c>
      <c r="C34" s="146" t="s">
        <v>460</v>
      </c>
      <c r="D34" s="147">
        <v>2</v>
      </c>
      <c r="E34" s="148">
        <v>2</v>
      </c>
      <c r="F34" s="149" t="s">
        <v>503</v>
      </c>
      <c r="G34" s="150"/>
      <c r="H34" s="148"/>
      <c r="I34" s="149" t="s">
        <v>503</v>
      </c>
      <c r="J34" s="150">
        <v>2</v>
      </c>
      <c r="K34" s="148">
        <v>2</v>
      </c>
      <c r="L34" s="149" t="s">
        <v>503</v>
      </c>
      <c r="M34" s="151">
        <v>0</v>
      </c>
      <c r="N34" s="151">
        <v>9.184676286084297E-4</v>
      </c>
      <c r="O34" s="198"/>
      <c r="P34" s="199"/>
      <c r="Q34" s="199"/>
    </row>
    <row r="35" spans="1:17" s="197" customFormat="1" ht="12.75" customHeight="1" x14ac:dyDescent="0.2">
      <c r="A35" s="144" t="s">
        <v>47</v>
      </c>
      <c r="B35" s="145" t="s">
        <v>364</v>
      </c>
      <c r="C35" s="146" t="s">
        <v>461</v>
      </c>
      <c r="D35" s="147">
        <v>2</v>
      </c>
      <c r="E35" s="148">
        <v>2</v>
      </c>
      <c r="F35" s="149" t="s">
        <v>503</v>
      </c>
      <c r="G35" s="150">
        <v>1</v>
      </c>
      <c r="H35" s="148">
        <v>1</v>
      </c>
      <c r="I35" s="149" t="s">
        <v>503</v>
      </c>
      <c r="J35" s="150">
        <v>1</v>
      </c>
      <c r="K35" s="148">
        <v>1</v>
      </c>
      <c r="L35" s="149" t="s">
        <v>503</v>
      </c>
      <c r="M35" s="151">
        <v>50</v>
      </c>
      <c r="N35" s="151">
        <v>9.184676286084297E-4</v>
      </c>
      <c r="O35" s="198"/>
      <c r="P35" s="199"/>
      <c r="Q35" s="199"/>
    </row>
    <row r="36" spans="1:17" s="197" customFormat="1" ht="12.75" customHeight="1" x14ac:dyDescent="0.2">
      <c r="A36" s="144" t="s">
        <v>47</v>
      </c>
      <c r="B36" s="145" t="s">
        <v>365</v>
      </c>
      <c r="C36" s="146" t="s">
        <v>462</v>
      </c>
      <c r="D36" s="147">
        <v>11</v>
      </c>
      <c r="E36" s="148">
        <v>11</v>
      </c>
      <c r="F36" s="149" t="s">
        <v>503</v>
      </c>
      <c r="G36" s="150">
        <v>4</v>
      </c>
      <c r="H36" s="148">
        <v>4</v>
      </c>
      <c r="I36" s="149" t="s">
        <v>503</v>
      </c>
      <c r="J36" s="150">
        <v>7</v>
      </c>
      <c r="K36" s="148">
        <v>7</v>
      </c>
      <c r="L36" s="149" t="s">
        <v>503</v>
      </c>
      <c r="M36" s="151">
        <v>36.363636363636367</v>
      </c>
      <c r="N36" s="151">
        <v>5.0515719573463631E-3</v>
      </c>
      <c r="O36" s="198"/>
      <c r="P36" s="199"/>
      <c r="Q36" s="199"/>
    </row>
    <row r="37" spans="1:17" s="197" customFormat="1" ht="12.75" customHeight="1" x14ac:dyDescent="0.2">
      <c r="A37" s="144" t="s">
        <v>47</v>
      </c>
      <c r="B37" s="145" t="s">
        <v>366</v>
      </c>
      <c r="C37" s="146" t="s">
        <v>463</v>
      </c>
      <c r="D37" s="147">
        <v>140</v>
      </c>
      <c r="E37" s="148">
        <v>121</v>
      </c>
      <c r="F37" s="149">
        <v>86.428571428571431</v>
      </c>
      <c r="G37" s="150">
        <v>35</v>
      </c>
      <c r="H37" s="148">
        <v>33</v>
      </c>
      <c r="I37" s="149" t="s">
        <v>503</v>
      </c>
      <c r="J37" s="150">
        <v>105</v>
      </c>
      <c r="K37" s="148">
        <v>88</v>
      </c>
      <c r="L37" s="149">
        <v>83.80952380952381</v>
      </c>
      <c r="M37" s="151">
        <v>25</v>
      </c>
      <c r="N37" s="151">
        <v>6.4292734002590085E-2</v>
      </c>
      <c r="O37" s="198"/>
      <c r="P37" s="199"/>
      <c r="Q37" s="199"/>
    </row>
    <row r="38" spans="1:17" s="197" customFormat="1" ht="12.75" customHeight="1" x14ac:dyDescent="0.2">
      <c r="A38" s="144" t="s">
        <v>47</v>
      </c>
      <c r="B38" s="145" t="s">
        <v>367</v>
      </c>
      <c r="C38" s="146" t="s">
        <v>52</v>
      </c>
      <c r="D38" s="147">
        <v>459</v>
      </c>
      <c r="E38" s="148">
        <v>341</v>
      </c>
      <c r="F38" s="149">
        <v>74.291938997821347</v>
      </c>
      <c r="G38" s="150">
        <v>42</v>
      </c>
      <c r="H38" s="148">
        <v>31</v>
      </c>
      <c r="I38" s="149" t="s">
        <v>503</v>
      </c>
      <c r="J38" s="150">
        <v>417</v>
      </c>
      <c r="K38" s="148">
        <v>310</v>
      </c>
      <c r="L38" s="149">
        <v>74.34052757793765</v>
      </c>
      <c r="M38" s="151">
        <v>9.1503267973856204</v>
      </c>
      <c r="N38" s="151">
        <v>0.21078832076563461</v>
      </c>
      <c r="O38" s="198"/>
      <c r="P38" s="199"/>
      <c r="Q38" s="199"/>
    </row>
    <row r="39" spans="1:17" s="197" customFormat="1" ht="12.75" customHeight="1" x14ac:dyDescent="0.2">
      <c r="A39" s="144" t="s">
        <v>47</v>
      </c>
      <c r="B39" s="145" t="s">
        <v>368</v>
      </c>
      <c r="C39" s="146" t="s">
        <v>464</v>
      </c>
      <c r="D39" s="147">
        <v>2247</v>
      </c>
      <c r="E39" s="148">
        <v>1627</v>
      </c>
      <c r="F39" s="149">
        <v>72.407654650645298</v>
      </c>
      <c r="G39" s="150">
        <v>10</v>
      </c>
      <c r="H39" s="148">
        <v>10</v>
      </c>
      <c r="I39" s="149" t="s">
        <v>503</v>
      </c>
      <c r="J39" s="150">
        <v>2237</v>
      </c>
      <c r="K39" s="148">
        <v>1617</v>
      </c>
      <c r="L39" s="149">
        <v>72.284309342869918</v>
      </c>
      <c r="M39" s="151">
        <v>0.44503782821539828</v>
      </c>
      <c r="N39" s="151">
        <v>1.0318983807415707</v>
      </c>
      <c r="O39" s="198"/>
      <c r="P39" s="199"/>
      <c r="Q39" s="199"/>
    </row>
    <row r="40" spans="1:17" s="197" customFormat="1" ht="12.75" customHeight="1" x14ac:dyDescent="0.2">
      <c r="A40" s="144" t="s">
        <v>47</v>
      </c>
      <c r="B40" s="145" t="s">
        <v>369</v>
      </c>
      <c r="C40" s="146" t="s">
        <v>465</v>
      </c>
      <c r="D40" s="147">
        <v>1622</v>
      </c>
      <c r="E40" s="148">
        <v>1247</v>
      </c>
      <c r="F40" s="149">
        <v>76.880394574599265</v>
      </c>
      <c r="G40" s="150">
        <v>12</v>
      </c>
      <c r="H40" s="148">
        <v>7</v>
      </c>
      <c r="I40" s="149" t="s">
        <v>503</v>
      </c>
      <c r="J40" s="150">
        <v>1610</v>
      </c>
      <c r="K40" s="148">
        <v>1240</v>
      </c>
      <c r="L40" s="149">
        <v>77.018633540372676</v>
      </c>
      <c r="M40" s="151">
        <v>0.73982737361282369</v>
      </c>
      <c r="N40" s="151">
        <v>0.74487724680143641</v>
      </c>
      <c r="O40" s="198"/>
      <c r="P40" s="199"/>
      <c r="Q40" s="199"/>
    </row>
    <row r="41" spans="1:17" s="197" customFormat="1" ht="12.75" customHeight="1" x14ac:dyDescent="0.2">
      <c r="A41" s="144" t="s">
        <v>47</v>
      </c>
      <c r="B41" s="145" t="s">
        <v>370</v>
      </c>
      <c r="C41" s="146" t="s">
        <v>77</v>
      </c>
      <c r="D41" s="147">
        <v>346</v>
      </c>
      <c r="E41" s="148">
        <v>296</v>
      </c>
      <c r="F41" s="149">
        <v>85.549132947976886</v>
      </c>
      <c r="G41" s="150">
        <v>266</v>
      </c>
      <c r="H41" s="148">
        <v>234</v>
      </c>
      <c r="I41" s="149">
        <v>87.969924812030072</v>
      </c>
      <c r="J41" s="150">
        <v>80</v>
      </c>
      <c r="K41" s="148">
        <v>62</v>
      </c>
      <c r="L41" s="149" t="s">
        <v>503</v>
      </c>
      <c r="M41" s="151">
        <v>76.878612716763001</v>
      </c>
      <c r="N41" s="151">
        <v>0.15889489974925833</v>
      </c>
      <c r="O41" s="198"/>
      <c r="P41" s="199"/>
      <c r="Q41" s="199"/>
    </row>
    <row r="42" spans="1:17" s="197" customFormat="1" ht="12.75" customHeight="1" x14ac:dyDescent="0.2">
      <c r="A42" s="144" t="s">
        <v>47</v>
      </c>
      <c r="B42" s="145" t="s">
        <v>371</v>
      </c>
      <c r="C42" s="146" t="s">
        <v>79</v>
      </c>
      <c r="D42" s="147">
        <v>1477</v>
      </c>
      <c r="E42" s="148">
        <v>1098</v>
      </c>
      <c r="F42" s="149">
        <v>74.339878131347319</v>
      </c>
      <c r="G42" s="150">
        <v>206</v>
      </c>
      <c r="H42" s="148">
        <v>164</v>
      </c>
      <c r="I42" s="149">
        <v>79.611650485436897</v>
      </c>
      <c r="J42" s="150">
        <v>1271</v>
      </c>
      <c r="K42" s="148">
        <v>934</v>
      </c>
      <c r="L42" s="149">
        <v>73.485444531864673</v>
      </c>
      <c r="M42" s="151">
        <v>13.947190250507784</v>
      </c>
      <c r="N42" s="151">
        <v>0.67828834372732527</v>
      </c>
      <c r="O42" s="198"/>
      <c r="P42" s="199"/>
      <c r="Q42" s="199"/>
    </row>
    <row r="43" spans="1:17" s="197" customFormat="1" ht="12.75" customHeight="1" x14ac:dyDescent="0.2">
      <c r="A43" s="144" t="s">
        <v>47</v>
      </c>
      <c r="B43" s="145" t="s">
        <v>372</v>
      </c>
      <c r="C43" s="146" t="s">
        <v>76</v>
      </c>
      <c r="D43" s="147">
        <v>1234</v>
      </c>
      <c r="E43" s="148">
        <v>991</v>
      </c>
      <c r="F43" s="149">
        <v>80.307941653160455</v>
      </c>
      <c r="G43" s="150">
        <v>349</v>
      </c>
      <c r="H43" s="148">
        <v>307</v>
      </c>
      <c r="I43" s="149">
        <v>87.96561604584528</v>
      </c>
      <c r="J43" s="150">
        <v>885</v>
      </c>
      <c r="K43" s="148">
        <v>684</v>
      </c>
      <c r="L43" s="149">
        <v>77.288135593220346</v>
      </c>
      <c r="M43" s="151">
        <v>28.282009724473255</v>
      </c>
      <c r="N43" s="151">
        <v>0.56669452685140109</v>
      </c>
      <c r="O43" s="198"/>
      <c r="P43" s="199"/>
      <c r="Q43" s="199"/>
    </row>
    <row r="44" spans="1:17" s="197" customFormat="1" ht="12.75" customHeight="1" x14ac:dyDescent="0.2">
      <c r="A44" s="144" t="s">
        <v>47</v>
      </c>
      <c r="B44" s="145" t="s">
        <v>373</v>
      </c>
      <c r="C44" s="146" t="s">
        <v>84</v>
      </c>
      <c r="D44" s="147">
        <v>1138</v>
      </c>
      <c r="E44" s="148">
        <v>958</v>
      </c>
      <c r="F44" s="149">
        <v>84.182776801405979</v>
      </c>
      <c r="G44" s="150">
        <v>7</v>
      </c>
      <c r="H44" s="148">
        <v>7</v>
      </c>
      <c r="I44" s="149" t="s">
        <v>503</v>
      </c>
      <c r="J44" s="150">
        <v>1131</v>
      </c>
      <c r="K44" s="148">
        <v>951</v>
      </c>
      <c r="L44" s="149">
        <v>84.08488063660478</v>
      </c>
      <c r="M44" s="151">
        <v>0.61511423550087874</v>
      </c>
      <c r="N44" s="151">
        <v>0.52260808067819653</v>
      </c>
      <c r="O44" s="198"/>
      <c r="P44" s="199"/>
      <c r="Q44" s="199"/>
    </row>
    <row r="45" spans="1:17" s="197" customFormat="1" ht="12.75" customHeight="1" x14ac:dyDescent="0.2">
      <c r="A45" s="144" t="s">
        <v>47</v>
      </c>
      <c r="B45" s="145" t="s">
        <v>374</v>
      </c>
      <c r="C45" s="146" t="s">
        <v>74</v>
      </c>
      <c r="D45" s="147">
        <v>483</v>
      </c>
      <c r="E45" s="148">
        <v>357</v>
      </c>
      <c r="F45" s="149">
        <v>73.91304347826086</v>
      </c>
      <c r="G45" s="150">
        <v>31</v>
      </c>
      <c r="H45" s="148">
        <v>25</v>
      </c>
      <c r="I45" s="149" t="s">
        <v>503</v>
      </c>
      <c r="J45" s="150">
        <v>452</v>
      </c>
      <c r="K45" s="148">
        <v>332</v>
      </c>
      <c r="L45" s="149">
        <v>73.451327433628322</v>
      </c>
      <c r="M45" s="151">
        <v>6.4182194616977233</v>
      </c>
      <c r="N45" s="151">
        <v>0.22180993230893575</v>
      </c>
      <c r="O45" s="198"/>
      <c r="P45" s="199"/>
      <c r="Q45" s="199"/>
    </row>
    <row r="46" spans="1:17" s="197" customFormat="1" ht="12.75" customHeight="1" x14ac:dyDescent="0.2">
      <c r="A46" s="144" t="s">
        <v>47</v>
      </c>
      <c r="B46" s="145" t="s">
        <v>375</v>
      </c>
      <c r="C46" s="146" t="s">
        <v>466</v>
      </c>
      <c r="D46" s="147">
        <v>39</v>
      </c>
      <c r="E46" s="148">
        <v>33</v>
      </c>
      <c r="F46" s="149" t="s">
        <v>503</v>
      </c>
      <c r="G46" s="150">
        <v>12</v>
      </c>
      <c r="H46" s="148">
        <v>9</v>
      </c>
      <c r="I46" s="149" t="s">
        <v>503</v>
      </c>
      <c r="J46" s="150">
        <v>27</v>
      </c>
      <c r="K46" s="148">
        <v>24</v>
      </c>
      <c r="L46" s="149" t="s">
        <v>503</v>
      </c>
      <c r="M46" s="151">
        <v>30.76923076923077</v>
      </c>
      <c r="N46" s="151">
        <v>1.7910118757864378E-2</v>
      </c>
      <c r="O46" s="198"/>
      <c r="P46" s="199"/>
      <c r="Q46" s="199"/>
    </row>
    <row r="47" spans="1:17" s="197" customFormat="1" ht="12.75" customHeight="1" x14ac:dyDescent="0.2">
      <c r="A47" s="144" t="s">
        <v>47</v>
      </c>
      <c r="B47" s="145" t="s">
        <v>376</v>
      </c>
      <c r="C47" s="146" t="s">
        <v>82</v>
      </c>
      <c r="D47" s="147">
        <v>1233</v>
      </c>
      <c r="E47" s="148">
        <v>934</v>
      </c>
      <c r="F47" s="149">
        <v>75.750202757502024</v>
      </c>
      <c r="G47" s="150">
        <v>10</v>
      </c>
      <c r="H47" s="148">
        <v>9</v>
      </c>
      <c r="I47" s="149" t="s">
        <v>503</v>
      </c>
      <c r="J47" s="150">
        <v>1223</v>
      </c>
      <c r="K47" s="148">
        <v>925</v>
      </c>
      <c r="L47" s="149">
        <v>75.633687653311526</v>
      </c>
      <c r="M47" s="151">
        <v>0.81103000811030002</v>
      </c>
      <c r="N47" s="151">
        <v>0.56623529303709697</v>
      </c>
      <c r="O47" s="198"/>
      <c r="P47" s="199"/>
      <c r="Q47" s="199"/>
    </row>
    <row r="48" spans="1:17" s="197" customFormat="1" ht="12.75" customHeight="1" x14ac:dyDescent="0.2">
      <c r="A48" s="144" t="s">
        <v>47</v>
      </c>
      <c r="B48" s="145" t="s">
        <v>377</v>
      </c>
      <c r="C48" s="146" t="s">
        <v>115</v>
      </c>
      <c r="D48" s="147">
        <v>143</v>
      </c>
      <c r="E48" s="148">
        <v>111</v>
      </c>
      <c r="F48" s="149">
        <v>77.622377622377627</v>
      </c>
      <c r="G48" s="150">
        <v>3</v>
      </c>
      <c r="H48" s="148">
        <v>3</v>
      </c>
      <c r="I48" s="149" t="s">
        <v>503</v>
      </c>
      <c r="J48" s="150">
        <v>140</v>
      </c>
      <c r="K48" s="148">
        <v>108</v>
      </c>
      <c r="L48" s="149">
        <v>77.142857142857153</v>
      </c>
      <c r="M48" s="151">
        <v>2.0979020979020979</v>
      </c>
      <c r="N48" s="151">
        <v>6.5670435445502717E-2</v>
      </c>
      <c r="O48" s="198"/>
      <c r="P48" s="199"/>
      <c r="Q48" s="199"/>
    </row>
    <row r="49" spans="1:17" s="197" customFormat="1" ht="12.75" customHeight="1" x14ac:dyDescent="0.2">
      <c r="A49" s="144" t="s">
        <v>47</v>
      </c>
      <c r="B49" s="145" t="s">
        <v>378</v>
      </c>
      <c r="C49" s="146" t="s">
        <v>116</v>
      </c>
      <c r="D49" s="147">
        <v>4</v>
      </c>
      <c r="E49" s="148">
        <v>4</v>
      </c>
      <c r="F49" s="149" t="s">
        <v>503</v>
      </c>
      <c r="G49" s="150"/>
      <c r="H49" s="148"/>
      <c r="I49" s="149" t="s">
        <v>503</v>
      </c>
      <c r="J49" s="150">
        <v>4</v>
      </c>
      <c r="K49" s="148">
        <v>4</v>
      </c>
      <c r="L49" s="149" t="s">
        <v>503</v>
      </c>
      <c r="M49" s="151">
        <v>0</v>
      </c>
      <c r="N49" s="151">
        <v>1.8369352572168594E-3</v>
      </c>
      <c r="O49" s="198"/>
      <c r="P49" s="199"/>
      <c r="Q49" s="199"/>
    </row>
    <row r="50" spans="1:17" s="197" customFormat="1" ht="12.75" customHeight="1" x14ac:dyDescent="0.2">
      <c r="A50" s="144" t="s">
        <v>47</v>
      </c>
      <c r="B50" s="145" t="s">
        <v>379</v>
      </c>
      <c r="C50" s="146" t="s">
        <v>117</v>
      </c>
      <c r="D50" s="147">
        <v>17</v>
      </c>
      <c r="E50" s="148">
        <v>14</v>
      </c>
      <c r="F50" s="149" t="s">
        <v>503</v>
      </c>
      <c r="G50" s="150"/>
      <c r="H50" s="148"/>
      <c r="I50" s="149" t="s">
        <v>503</v>
      </c>
      <c r="J50" s="150">
        <v>17</v>
      </c>
      <c r="K50" s="148">
        <v>14</v>
      </c>
      <c r="L50" s="149" t="s">
        <v>503</v>
      </c>
      <c r="M50" s="151">
        <v>0</v>
      </c>
      <c r="N50" s="151">
        <v>7.8069748431716518E-3</v>
      </c>
      <c r="O50" s="198"/>
      <c r="P50" s="199"/>
      <c r="Q50" s="199"/>
    </row>
    <row r="51" spans="1:17" s="197" customFormat="1" ht="12.75" customHeight="1" x14ac:dyDescent="0.2">
      <c r="A51" s="144" t="s">
        <v>47</v>
      </c>
      <c r="B51" s="145" t="s">
        <v>380</v>
      </c>
      <c r="C51" s="146" t="s">
        <v>467</v>
      </c>
      <c r="D51" s="147">
        <v>382</v>
      </c>
      <c r="E51" s="148">
        <v>302</v>
      </c>
      <c r="F51" s="149">
        <v>79.057591623036643</v>
      </c>
      <c r="G51" s="150">
        <v>18</v>
      </c>
      <c r="H51" s="148">
        <v>13</v>
      </c>
      <c r="I51" s="149" t="s">
        <v>503</v>
      </c>
      <c r="J51" s="150">
        <v>364</v>
      </c>
      <c r="K51" s="148">
        <v>289</v>
      </c>
      <c r="L51" s="149">
        <v>79.395604395604394</v>
      </c>
      <c r="M51" s="151">
        <v>4.7120418848167542</v>
      </c>
      <c r="N51" s="151">
        <v>0.17542731706421008</v>
      </c>
      <c r="O51" s="198"/>
      <c r="P51" s="199"/>
      <c r="Q51" s="199"/>
    </row>
    <row r="52" spans="1:17" s="197" customFormat="1" ht="12.75" customHeight="1" x14ac:dyDescent="0.2">
      <c r="A52" s="144" t="s">
        <v>47</v>
      </c>
      <c r="B52" s="145" t="s">
        <v>381</v>
      </c>
      <c r="C52" s="146" t="s">
        <v>80</v>
      </c>
      <c r="D52" s="147">
        <v>1044</v>
      </c>
      <c r="E52" s="148">
        <v>771</v>
      </c>
      <c r="F52" s="149">
        <v>73.850574712643677</v>
      </c>
      <c r="G52" s="150">
        <v>230</v>
      </c>
      <c r="H52" s="148">
        <v>197</v>
      </c>
      <c r="I52" s="149">
        <v>85.652173913043484</v>
      </c>
      <c r="J52" s="150">
        <v>814</v>
      </c>
      <c r="K52" s="148">
        <v>574</v>
      </c>
      <c r="L52" s="149">
        <v>70.515970515970523</v>
      </c>
      <c r="M52" s="151">
        <v>22.030651340996169</v>
      </c>
      <c r="N52" s="151">
        <v>0.47944010213360028</v>
      </c>
      <c r="O52" s="198"/>
      <c r="P52" s="199"/>
      <c r="Q52" s="199"/>
    </row>
    <row r="53" spans="1:17" s="197" customFormat="1" ht="12.75" customHeight="1" x14ac:dyDescent="0.2">
      <c r="A53" s="144" t="s">
        <v>47</v>
      </c>
      <c r="B53" s="145" t="s">
        <v>382</v>
      </c>
      <c r="C53" s="146" t="s">
        <v>81</v>
      </c>
      <c r="D53" s="147">
        <v>5</v>
      </c>
      <c r="E53" s="148">
        <v>5</v>
      </c>
      <c r="F53" s="149" t="s">
        <v>503</v>
      </c>
      <c r="G53" s="150"/>
      <c r="H53" s="148"/>
      <c r="I53" s="149" t="s">
        <v>503</v>
      </c>
      <c r="J53" s="150">
        <v>5</v>
      </c>
      <c r="K53" s="148">
        <v>5</v>
      </c>
      <c r="L53" s="149" t="s">
        <v>503</v>
      </c>
      <c r="M53" s="151">
        <v>0</v>
      </c>
      <c r="N53" s="151">
        <v>2.296169071521074E-3</v>
      </c>
      <c r="O53" s="198"/>
      <c r="P53" s="199"/>
      <c r="Q53" s="199"/>
    </row>
    <row r="54" spans="1:17" s="197" customFormat="1" ht="12.75" customHeight="1" x14ac:dyDescent="0.2">
      <c r="A54" s="144" t="s">
        <v>47</v>
      </c>
      <c r="B54" s="145" t="s">
        <v>383</v>
      </c>
      <c r="C54" s="146" t="s">
        <v>78</v>
      </c>
      <c r="D54" s="147">
        <v>904</v>
      </c>
      <c r="E54" s="148">
        <v>700</v>
      </c>
      <c r="F54" s="149">
        <v>77.43362831858407</v>
      </c>
      <c r="G54" s="150">
        <v>12</v>
      </c>
      <c r="H54" s="148">
        <v>9</v>
      </c>
      <c r="I54" s="149" t="s">
        <v>503</v>
      </c>
      <c r="J54" s="150">
        <v>892</v>
      </c>
      <c r="K54" s="148">
        <v>691</v>
      </c>
      <c r="L54" s="149">
        <v>77.466367713004473</v>
      </c>
      <c r="M54" s="151">
        <v>1.3274336283185841</v>
      </c>
      <c r="N54" s="151">
        <v>0.41514736813101022</v>
      </c>
      <c r="O54" s="198"/>
      <c r="P54" s="199"/>
      <c r="Q54" s="199"/>
    </row>
    <row r="55" spans="1:17" s="197" customFormat="1" ht="12.75" customHeight="1" x14ac:dyDescent="0.2">
      <c r="A55" s="144" t="s">
        <v>47</v>
      </c>
      <c r="B55" s="145" t="s">
        <v>384</v>
      </c>
      <c r="C55" s="146" t="s">
        <v>75</v>
      </c>
      <c r="D55" s="147">
        <v>2358</v>
      </c>
      <c r="E55" s="148">
        <v>1772</v>
      </c>
      <c r="F55" s="149">
        <v>75.14843087362172</v>
      </c>
      <c r="G55" s="150">
        <v>93</v>
      </c>
      <c r="H55" s="148">
        <v>78</v>
      </c>
      <c r="I55" s="149" t="s">
        <v>503</v>
      </c>
      <c r="J55" s="150">
        <v>2265</v>
      </c>
      <c r="K55" s="148">
        <v>1694</v>
      </c>
      <c r="L55" s="149">
        <v>74.790286975717436</v>
      </c>
      <c r="M55" s="151">
        <v>3.9440203562340965</v>
      </c>
      <c r="N55" s="151">
        <v>1.0828733341293386</v>
      </c>
      <c r="O55" s="198"/>
      <c r="P55" s="199"/>
      <c r="Q55" s="199"/>
    </row>
    <row r="56" spans="1:17" s="197" customFormat="1" ht="12.75" customHeight="1" x14ac:dyDescent="0.2">
      <c r="A56" s="144" t="s">
        <v>47</v>
      </c>
      <c r="B56" s="145" t="s">
        <v>385</v>
      </c>
      <c r="C56" s="146" t="s">
        <v>83</v>
      </c>
      <c r="D56" s="147">
        <v>31</v>
      </c>
      <c r="E56" s="148">
        <v>29</v>
      </c>
      <c r="F56" s="149" t="s">
        <v>503</v>
      </c>
      <c r="G56" s="150">
        <v>1</v>
      </c>
      <c r="H56" s="148">
        <v>1</v>
      </c>
      <c r="I56" s="149" t="s">
        <v>503</v>
      </c>
      <c r="J56" s="150">
        <v>30</v>
      </c>
      <c r="K56" s="148">
        <v>28</v>
      </c>
      <c r="L56" s="149" t="s">
        <v>503</v>
      </c>
      <c r="M56" s="151">
        <v>3.225806451612903</v>
      </c>
      <c r="N56" s="151">
        <v>1.4236248243430661E-2</v>
      </c>
      <c r="O56" s="198"/>
      <c r="P56" s="199"/>
      <c r="Q56" s="199"/>
    </row>
    <row r="57" spans="1:17" s="197" customFormat="1" ht="12.75" customHeight="1" x14ac:dyDescent="0.2">
      <c r="A57" s="144" t="s">
        <v>47</v>
      </c>
      <c r="B57" s="145" t="s">
        <v>386</v>
      </c>
      <c r="C57" s="146" t="s">
        <v>468</v>
      </c>
      <c r="D57" s="147">
        <v>378</v>
      </c>
      <c r="E57" s="148">
        <v>270</v>
      </c>
      <c r="F57" s="149">
        <v>71.428571428571431</v>
      </c>
      <c r="G57" s="150">
        <v>10</v>
      </c>
      <c r="H57" s="148">
        <v>6</v>
      </c>
      <c r="I57" s="149" t="s">
        <v>503</v>
      </c>
      <c r="J57" s="150">
        <v>368</v>
      </c>
      <c r="K57" s="148">
        <v>264</v>
      </c>
      <c r="L57" s="149">
        <v>71.739130434782609</v>
      </c>
      <c r="M57" s="151">
        <v>2.6455026455026456</v>
      </c>
      <c r="N57" s="151">
        <v>0.17359038180699321</v>
      </c>
      <c r="O57" s="198"/>
      <c r="P57" s="199"/>
      <c r="Q57" s="199"/>
    </row>
    <row r="58" spans="1:17" s="197" customFormat="1" ht="12.75" customHeight="1" x14ac:dyDescent="0.2">
      <c r="A58" s="144" t="s">
        <v>47</v>
      </c>
      <c r="B58" s="145" t="s">
        <v>387</v>
      </c>
      <c r="C58" s="146" t="s">
        <v>469</v>
      </c>
      <c r="D58" s="147">
        <v>306</v>
      </c>
      <c r="E58" s="148">
        <v>267</v>
      </c>
      <c r="F58" s="149">
        <v>87.254901960784309</v>
      </c>
      <c r="G58" s="150">
        <v>168</v>
      </c>
      <c r="H58" s="148">
        <v>158</v>
      </c>
      <c r="I58" s="149">
        <v>94.047619047619051</v>
      </c>
      <c r="J58" s="150">
        <v>138</v>
      </c>
      <c r="K58" s="148">
        <v>109</v>
      </c>
      <c r="L58" s="149">
        <v>78.985507246376812</v>
      </c>
      <c r="M58" s="151">
        <v>54.901960784313729</v>
      </c>
      <c r="N58" s="151">
        <v>0.14052554717708976</v>
      </c>
      <c r="O58" s="198"/>
      <c r="P58" s="199"/>
      <c r="Q58" s="199"/>
    </row>
    <row r="59" spans="1:17" s="197" customFormat="1" ht="12.75" customHeight="1" x14ac:dyDescent="0.2">
      <c r="A59" s="144" t="s">
        <v>47</v>
      </c>
      <c r="B59" s="145" t="s">
        <v>388</v>
      </c>
      <c r="C59" s="146" t="s">
        <v>85</v>
      </c>
      <c r="D59" s="147">
        <v>23</v>
      </c>
      <c r="E59" s="148">
        <v>12</v>
      </c>
      <c r="F59" s="149" t="s">
        <v>503</v>
      </c>
      <c r="G59" s="150">
        <v>20</v>
      </c>
      <c r="H59" s="148">
        <v>10</v>
      </c>
      <c r="I59" s="149" t="s">
        <v>503</v>
      </c>
      <c r="J59" s="150">
        <v>3</v>
      </c>
      <c r="K59" s="148">
        <v>2</v>
      </c>
      <c r="L59" s="149" t="s">
        <v>503</v>
      </c>
      <c r="M59" s="151">
        <v>86.956521739130437</v>
      </c>
      <c r="N59" s="151">
        <v>1.056237772899694E-2</v>
      </c>
      <c r="O59" s="198"/>
      <c r="P59" s="199"/>
      <c r="Q59" s="199"/>
    </row>
    <row r="60" spans="1:17" s="197" customFormat="1" ht="12.75" customHeight="1" x14ac:dyDescent="0.2">
      <c r="A60" s="144" t="s">
        <v>47</v>
      </c>
      <c r="B60" s="145" t="s">
        <v>389</v>
      </c>
      <c r="C60" s="146" t="s">
        <v>470</v>
      </c>
      <c r="D60" s="147">
        <v>219</v>
      </c>
      <c r="E60" s="148">
        <v>182</v>
      </c>
      <c r="F60" s="149">
        <v>83.105022831050221</v>
      </c>
      <c r="G60" s="150">
        <v>197</v>
      </c>
      <c r="H60" s="148">
        <v>167</v>
      </c>
      <c r="I60" s="149">
        <v>84.771573604060919</v>
      </c>
      <c r="J60" s="150">
        <v>22</v>
      </c>
      <c r="K60" s="148">
        <v>15</v>
      </c>
      <c r="L60" s="149" t="s">
        <v>503</v>
      </c>
      <c r="M60" s="151">
        <v>89.954337899543376</v>
      </c>
      <c r="N60" s="151">
        <v>0.10057220533262305</v>
      </c>
      <c r="O60" s="198"/>
      <c r="P60" s="199"/>
      <c r="Q60" s="199"/>
    </row>
    <row r="61" spans="1:17" s="197" customFormat="1" ht="12.75" customHeight="1" x14ac:dyDescent="0.2">
      <c r="A61" s="144" t="s">
        <v>47</v>
      </c>
      <c r="B61" s="145" t="s">
        <v>390</v>
      </c>
      <c r="C61" s="146" t="s">
        <v>50</v>
      </c>
      <c r="D61" s="147">
        <v>3000</v>
      </c>
      <c r="E61" s="148">
        <v>2489</v>
      </c>
      <c r="F61" s="149">
        <v>82.966666666666669</v>
      </c>
      <c r="G61" s="150">
        <v>2803</v>
      </c>
      <c r="H61" s="148">
        <v>2326</v>
      </c>
      <c r="I61" s="149">
        <v>82.982518729932224</v>
      </c>
      <c r="J61" s="150">
        <v>197</v>
      </c>
      <c r="K61" s="148">
        <v>163</v>
      </c>
      <c r="L61" s="149">
        <v>82.741116751269033</v>
      </c>
      <c r="M61" s="151">
        <v>93.433333333333337</v>
      </c>
      <c r="N61" s="151">
        <v>1.3777014429126444</v>
      </c>
      <c r="O61" s="198"/>
      <c r="P61" s="199"/>
      <c r="Q61" s="199"/>
    </row>
    <row r="62" spans="1:17" s="197" customFormat="1" ht="12.75" customHeight="1" x14ac:dyDescent="0.2">
      <c r="A62" s="144" t="s">
        <v>47</v>
      </c>
      <c r="B62" s="145" t="s">
        <v>391</v>
      </c>
      <c r="C62" s="146" t="s">
        <v>59</v>
      </c>
      <c r="D62" s="147">
        <v>18</v>
      </c>
      <c r="E62" s="148">
        <v>14</v>
      </c>
      <c r="F62" s="149" t="s">
        <v>503</v>
      </c>
      <c r="G62" s="150">
        <v>12</v>
      </c>
      <c r="H62" s="148">
        <v>9</v>
      </c>
      <c r="I62" s="149" t="s">
        <v>503</v>
      </c>
      <c r="J62" s="150">
        <v>6</v>
      </c>
      <c r="K62" s="148">
        <v>5</v>
      </c>
      <c r="L62" s="149" t="s">
        <v>503</v>
      </c>
      <c r="M62" s="151">
        <v>66.666666666666657</v>
      </c>
      <c r="N62" s="151">
        <v>8.2662086574758677E-3</v>
      </c>
      <c r="O62" s="198"/>
      <c r="P62" s="199"/>
      <c r="Q62" s="199"/>
    </row>
    <row r="63" spans="1:17" s="197" customFormat="1" ht="12.75" customHeight="1" x14ac:dyDescent="0.2">
      <c r="A63" s="144" t="s">
        <v>47</v>
      </c>
      <c r="B63" s="145" t="s">
        <v>392</v>
      </c>
      <c r="C63" s="146" t="s">
        <v>51</v>
      </c>
      <c r="D63" s="147">
        <v>238</v>
      </c>
      <c r="E63" s="148">
        <v>209</v>
      </c>
      <c r="F63" s="149">
        <v>87.815126050420162</v>
      </c>
      <c r="G63" s="150">
        <v>210</v>
      </c>
      <c r="H63" s="148">
        <v>185</v>
      </c>
      <c r="I63" s="149">
        <v>88.095238095238088</v>
      </c>
      <c r="J63" s="150">
        <v>28</v>
      </c>
      <c r="K63" s="148">
        <v>24</v>
      </c>
      <c r="L63" s="149" t="s">
        <v>503</v>
      </c>
      <c r="M63" s="151">
        <v>88.235294117647058</v>
      </c>
      <c r="N63" s="151">
        <v>0.10929764780440313</v>
      </c>
      <c r="O63" s="198"/>
      <c r="P63" s="199"/>
      <c r="Q63" s="199"/>
    </row>
    <row r="64" spans="1:17" s="197" customFormat="1" ht="12.75" customHeight="1" x14ac:dyDescent="0.2">
      <c r="A64" s="144" t="s">
        <v>47</v>
      </c>
      <c r="B64" s="145" t="s">
        <v>393</v>
      </c>
      <c r="C64" s="146" t="s">
        <v>86</v>
      </c>
      <c r="D64" s="147">
        <v>43</v>
      </c>
      <c r="E64" s="148">
        <v>29</v>
      </c>
      <c r="F64" s="149" t="s">
        <v>503</v>
      </c>
      <c r="G64" s="150"/>
      <c r="H64" s="148"/>
      <c r="I64" s="149" t="s">
        <v>503</v>
      </c>
      <c r="J64" s="150">
        <v>43</v>
      </c>
      <c r="K64" s="148">
        <v>29</v>
      </c>
      <c r="L64" s="149" t="s">
        <v>503</v>
      </c>
      <c r="M64" s="151">
        <v>0</v>
      </c>
      <c r="N64" s="151">
        <v>1.9747054015081238E-2</v>
      </c>
      <c r="O64" s="198"/>
      <c r="P64" s="199"/>
      <c r="Q64" s="199"/>
    </row>
    <row r="65" spans="1:17" s="197" customFormat="1" ht="12.75" customHeight="1" x14ac:dyDescent="0.2">
      <c r="A65" s="144" t="s">
        <v>47</v>
      </c>
      <c r="B65" s="145" t="s">
        <v>394</v>
      </c>
      <c r="C65" s="146" t="s">
        <v>90</v>
      </c>
      <c r="D65" s="147">
        <v>704</v>
      </c>
      <c r="E65" s="148">
        <v>560</v>
      </c>
      <c r="F65" s="149">
        <v>79.545454545454547</v>
      </c>
      <c r="G65" s="150">
        <v>15</v>
      </c>
      <c r="H65" s="148">
        <v>11</v>
      </c>
      <c r="I65" s="149" t="s">
        <v>503</v>
      </c>
      <c r="J65" s="150">
        <v>689</v>
      </c>
      <c r="K65" s="148">
        <v>549</v>
      </c>
      <c r="L65" s="149">
        <v>79.680696661828748</v>
      </c>
      <c r="M65" s="151">
        <v>2.1306818181818179</v>
      </c>
      <c r="N65" s="151">
        <v>0.32330060527016724</v>
      </c>
      <c r="O65" s="198"/>
      <c r="P65" s="199"/>
      <c r="Q65" s="199"/>
    </row>
    <row r="66" spans="1:17" s="197" customFormat="1" ht="12.75" customHeight="1" x14ac:dyDescent="0.2">
      <c r="A66" s="144" t="s">
        <v>47</v>
      </c>
      <c r="B66" s="145" t="s">
        <v>395</v>
      </c>
      <c r="C66" s="146" t="s">
        <v>87</v>
      </c>
      <c r="D66" s="147">
        <v>7047</v>
      </c>
      <c r="E66" s="148">
        <v>5365</v>
      </c>
      <c r="F66" s="149">
        <v>76.13168724279835</v>
      </c>
      <c r="G66" s="150">
        <v>166</v>
      </c>
      <c r="H66" s="148">
        <v>138</v>
      </c>
      <c r="I66" s="149">
        <v>83.132530120481931</v>
      </c>
      <c r="J66" s="150">
        <v>6881</v>
      </c>
      <c r="K66" s="148">
        <v>5227</v>
      </c>
      <c r="L66" s="149">
        <v>75.962796105217265</v>
      </c>
      <c r="M66" s="151">
        <v>2.3556123172981414</v>
      </c>
      <c r="N66" s="151">
        <v>3.2362206894018017</v>
      </c>
      <c r="O66" s="198"/>
      <c r="P66" s="199"/>
      <c r="Q66" s="199"/>
    </row>
    <row r="67" spans="1:17" s="197" customFormat="1" ht="12.75" customHeight="1" x14ac:dyDescent="0.2">
      <c r="A67" s="144" t="s">
        <v>47</v>
      </c>
      <c r="B67" s="145" t="s">
        <v>396</v>
      </c>
      <c r="C67" s="146" t="s">
        <v>58</v>
      </c>
      <c r="D67" s="147">
        <v>453</v>
      </c>
      <c r="E67" s="148">
        <v>339</v>
      </c>
      <c r="F67" s="149">
        <v>74.83443708609272</v>
      </c>
      <c r="G67" s="150">
        <v>13</v>
      </c>
      <c r="H67" s="148">
        <v>9</v>
      </c>
      <c r="I67" s="149" t="s">
        <v>503</v>
      </c>
      <c r="J67" s="150">
        <v>440</v>
      </c>
      <c r="K67" s="148">
        <v>330</v>
      </c>
      <c r="L67" s="149">
        <v>75</v>
      </c>
      <c r="M67" s="151">
        <v>2.869757174392936</v>
      </c>
      <c r="N67" s="151">
        <v>0.20803291787980932</v>
      </c>
      <c r="O67" s="198"/>
      <c r="P67" s="199"/>
      <c r="Q67" s="199"/>
    </row>
    <row r="68" spans="1:17" s="197" customFormat="1" ht="12.75" customHeight="1" x14ac:dyDescent="0.2">
      <c r="A68" s="144" t="s">
        <v>47</v>
      </c>
      <c r="B68" s="145" t="s">
        <v>397</v>
      </c>
      <c r="C68" s="146" t="s">
        <v>91</v>
      </c>
      <c r="D68" s="147">
        <v>3061</v>
      </c>
      <c r="E68" s="148">
        <v>2295</v>
      </c>
      <c r="F68" s="149">
        <v>74.975498203201568</v>
      </c>
      <c r="G68" s="150">
        <v>87</v>
      </c>
      <c r="H68" s="148">
        <v>68</v>
      </c>
      <c r="I68" s="149" t="s">
        <v>503</v>
      </c>
      <c r="J68" s="150">
        <v>2974</v>
      </c>
      <c r="K68" s="148">
        <v>2227</v>
      </c>
      <c r="L68" s="149">
        <v>74.882313382649642</v>
      </c>
      <c r="M68" s="151">
        <v>2.8422084286180986</v>
      </c>
      <c r="N68" s="151">
        <v>1.4057147055852017</v>
      </c>
      <c r="O68" s="198"/>
      <c r="P68" s="199"/>
      <c r="Q68" s="199"/>
    </row>
    <row r="69" spans="1:17" s="197" customFormat="1" ht="12.75" customHeight="1" x14ac:dyDescent="0.2">
      <c r="A69" s="144" t="s">
        <v>47</v>
      </c>
      <c r="B69" s="145" t="s">
        <v>398</v>
      </c>
      <c r="C69" s="146" t="s">
        <v>94</v>
      </c>
      <c r="D69" s="147">
        <v>324</v>
      </c>
      <c r="E69" s="148">
        <v>249</v>
      </c>
      <c r="F69" s="149">
        <v>76.851851851851848</v>
      </c>
      <c r="G69" s="150">
        <v>6</v>
      </c>
      <c r="H69" s="148">
        <v>5</v>
      </c>
      <c r="I69" s="149" t="s">
        <v>503</v>
      </c>
      <c r="J69" s="150">
        <v>318</v>
      </c>
      <c r="K69" s="148">
        <v>244</v>
      </c>
      <c r="L69" s="149">
        <v>76.729559748427675</v>
      </c>
      <c r="M69" s="151">
        <v>1.8518518518518516</v>
      </c>
      <c r="N69" s="151">
        <v>0.14879175583456561</v>
      </c>
      <c r="O69" s="198"/>
      <c r="P69" s="199"/>
      <c r="Q69" s="199"/>
    </row>
    <row r="70" spans="1:17" s="197" customFormat="1" ht="12.75" customHeight="1" x14ac:dyDescent="0.2">
      <c r="A70" s="144" t="s">
        <v>47</v>
      </c>
      <c r="B70" s="145" t="s">
        <v>399</v>
      </c>
      <c r="C70" s="146" t="s">
        <v>93</v>
      </c>
      <c r="D70" s="147">
        <v>106</v>
      </c>
      <c r="E70" s="148">
        <v>90</v>
      </c>
      <c r="F70" s="149">
        <v>84.905660377358487</v>
      </c>
      <c r="G70" s="150">
        <v>22</v>
      </c>
      <c r="H70" s="148">
        <v>20</v>
      </c>
      <c r="I70" s="149" t="s">
        <v>503</v>
      </c>
      <c r="J70" s="150">
        <v>84</v>
      </c>
      <c r="K70" s="148">
        <v>70</v>
      </c>
      <c r="L70" s="149" t="s">
        <v>503</v>
      </c>
      <c r="M70" s="151">
        <v>20.754716981132077</v>
      </c>
      <c r="N70" s="151">
        <v>4.8678784316246775E-2</v>
      </c>
      <c r="O70" s="198"/>
      <c r="P70" s="199"/>
      <c r="Q70" s="199"/>
    </row>
    <row r="71" spans="1:17" s="197" customFormat="1" ht="12.75" customHeight="1" x14ac:dyDescent="0.2">
      <c r="A71" s="144" t="s">
        <v>47</v>
      </c>
      <c r="B71" s="145" t="s">
        <v>400</v>
      </c>
      <c r="C71" s="146" t="s">
        <v>88</v>
      </c>
      <c r="D71" s="147">
        <v>881</v>
      </c>
      <c r="E71" s="148">
        <v>697</v>
      </c>
      <c r="F71" s="149">
        <v>79.114642451759366</v>
      </c>
      <c r="G71" s="150">
        <v>5</v>
      </c>
      <c r="H71" s="148">
        <v>4</v>
      </c>
      <c r="I71" s="149" t="s">
        <v>503</v>
      </c>
      <c r="J71" s="150">
        <v>876</v>
      </c>
      <c r="K71" s="148">
        <v>693</v>
      </c>
      <c r="L71" s="149">
        <v>79.109589041095902</v>
      </c>
      <c r="M71" s="151">
        <v>0.56753688989784334</v>
      </c>
      <c r="N71" s="151">
        <v>0.40458499040201329</v>
      </c>
      <c r="O71" s="198"/>
      <c r="P71" s="199"/>
      <c r="Q71" s="199"/>
    </row>
    <row r="72" spans="1:17" s="197" customFormat="1" ht="12.75" customHeight="1" x14ac:dyDescent="0.2">
      <c r="A72" s="144" t="s">
        <v>47</v>
      </c>
      <c r="B72" s="145" t="s">
        <v>401</v>
      </c>
      <c r="C72" s="146" t="s">
        <v>471</v>
      </c>
      <c r="D72" s="147">
        <v>669</v>
      </c>
      <c r="E72" s="148">
        <v>494</v>
      </c>
      <c r="F72" s="149">
        <v>73.841554559043345</v>
      </c>
      <c r="G72" s="150">
        <v>3</v>
      </c>
      <c r="H72" s="148">
        <v>2</v>
      </c>
      <c r="I72" s="149" t="s">
        <v>503</v>
      </c>
      <c r="J72" s="150">
        <v>666</v>
      </c>
      <c r="K72" s="148">
        <v>492</v>
      </c>
      <c r="L72" s="149">
        <v>73.873873873873876</v>
      </c>
      <c r="M72" s="151">
        <v>0.44843049327354262</v>
      </c>
      <c r="N72" s="151">
        <v>0.30722742176951973</v>
      </c>
      <c r="O72" s="198"/>
      <c r="P72" s="199"/>
      <c r="Q72" s="199"/>
    </row>
    <row r="73" spans="1:17" s="197" customFormat="1" ht="12.75" customHeight="1" x14ac:dyDescent="0.2">
      <c r="A73" s="144" t="s">
        <v>47</v>
      </c>
      <c r="B73" s="145" t="s">
        <v>402</v>
      </c>
      <c r="C73" s="146" t="s">
        <v>95</v>
      </c>
      <c r="D73" s="147">
        <v>324</v>
      </c>
      <c r="E73" s="148">
        <v>215</v>
      </c>
      <c r="F73" s="149">
        <v>66.358024691358025</v>
      </c>
      <c r="G73" s="150">
        <v>4</v>
      </c>
      <c r="H73" s="148">
        <v>2</v>
      </c>
      <c r="I73" s="149" t="s">
        <v>503</v>
      </c>
      <c r="J73" s="150">
        <v>320</v>
      </c>
      <c r="K73" s="148">
        <v>213</v>
      </c>
      <c r="L73" s="149">
        <v>66.5625</v>
      </c>
      <c r="M73" s="151">
        <v>1.2345679012345678</v>
      </c>
      <c r="N73" s="151">
        <v>0.14879175583456561</v>
      </c>
      <c r="O73" s="198"/>
      <c r="P73" s="199"/>
      <c r="Q73" s="199"/>
    </row>
    <row r="74" spans="1:17" s="197" customFormat="1" ht="12.75" customHeight="1" x14ac:dyDescent="0.2">
      <c r="A74" s="144" t="s">
        <v>47</v>
      </c>
      <c r="B74" s="145" t="s">
        <v>403</v>
      </c>
      <c r="C74" s="146" t="s">
        <v>472</v>
      </c>
      <c r="D74" s="147">
        <v>6748</v>
      </c>
      <c r="E74" s="148">
        <v>5023</v>
      </c>
      <c r="F74" s="149">
        <v>74.436870183758145</v>
      </c>
      <c r="G74" s="150">
        <v>159</v>
      </c>
      <c r="H74" s="148">
        <v>129</v>
      </c>
      <c r="I74" s="149">
        <v>81.132075471698116</v>
      </c>
      <c r="J74" s="150">
        <v>6589</v>
      </c>
      <c r="K74" s="148">
        <v>4894</v>
      </c>
      <c r="L74" s="149">
        <v>74.275307330399158</v>
      </c>
      <c r="M74" s="151">
        <v>2.3562537048014227</v>
      </c>
      <c r="N74" s="151">
        <v>3.0989097789248419</v>
      </c>
      <c r="O74" s="198"/>
      <c r="P74" s="199"/>
      <c r="Q74" s="199"/>
    </row>
    <row r="75" spans="1:17" s="197" customFormat="1" ht="12.75" customHeight="1" x14ac:dyDescent="0.2">
      <c r="A75" s="144" t="s">
        <v>47</v>
      </c>
      <c r="B75" s="145" t="s">
        <v>404</v>
      </c>
      <c r="C75" s="146" t="s">
        <v>473</v>
      </c>
      <c r="D75" s="147">
        <v>1088</v>
      </c>
      <c r="E75" s="148">
        <v>837</v>
      </c>
      <c r="F75" s="149">
        <v>76.930147058823522</v>
      </c>
      <c r="G75" s="150">
        <v>16</v>
      </c>
      <c r="H75" s="148">
        <v>15</v>
      </c>
      <c r="I75" s="149" t="s">
        <v>503</v>
      </c>
      <c r="J75" s="150">
        <v>1072</v>
      </c>
      <c r="K75" s="148">
        <v>822</v>
      </c>
      <c r="L75" s="149">
        <v>76.679104477611943</v>
      </c>
      <c r="M75" s="151">
        <v>1.4705882352941175</v>
      </c>
      <c r="N75" s="151">
        <v>0.49964638996298572</v>
      </c>
      <c r="O75" s="198"/>
      <c r="P75" s="199"/>
      <c r="Q75" s="199"/>
    </row>
    <row r="76" spans="1:17" s="197" customFormat="1" ht="12.75" customHeight="1" x14ac:dyDescent="0.2">
      <c r="A76" s="144" t="s">
        <v>47</v>
      </c>
      <c r="B76" s="145" t="s">
        <v>405</v>
      </c>
      <c r="C76" s="146" t="s">
        <v>474</v>
      </c>
      <c r="D76" s="147">
        <v>797</v>
      </c>
      <c r="E76" s="148">
        <v>653</v>
      </c>
      <c r="F76" s="149">
        <v>81.932245922208281</v>
      </c>
      <c r="G76" s="150">
        <v>29</v>
      </c>
      <c r="H76" s="148">
        <v>22</v>
      </c>
      <c r="I76" s="149" t="s">
        <v>503</v>
      </c>
      <c r="J76" s="150">
        <v>768</v>
      </c>
      <c r="K76" s="148">
        <v>631</v>
      </c>
      <c r="L76" s="149">
        <v>82.161458333333343</v>
      </c>
      <c r="M76" s="151">
        <v>3.6386449184441658</v>
      </c>
      <c r="N76" s="151">
        <v>0.36600935000045925</v>
      </c>
      <c r="O76" s="198"/>
      <c r="P76" s="199"/>
      <c r="Q76" s="199"/>
    </row>
    <row r="77" spans="1:17" s="197" customFormat="1" ht="12.75" customHeight="1" x14ac:dyDescent="0.2">
      <c r="A77" s="144" t="s">
        <v>47</v>
      </c>
      <c r="B77" s="145" t="s">
        <v>406</v>
      </c>
      <c r="C77" s="146" t="s">
        <v>36</v>
      </c>
      <c r="D77" s="147">
        <v>145</v>
      </c>
      <c r="E77" s="148">
        <v>132</v>
      </c>
      <c r="F77" s="149">
        <v>91.034482758620697</v>
      </c>
      <c r="G77" s="150">
        <v>7</v>
      </c>
      <c r="H77" s="148">
        <v>5</v>
      </c>
      <c r="I77" s="149" t="s">
        <v>503</v>
      </c>
      <c r="J77" s="150">
        <v>138</v>
      </c>
      <c r="K77" s="148">
        <v>127</v>
      </c>
      <c r="L77" s="149">
        <v>92.028985507246375</v>
      </c>
      <c r="M77" s="151">
        <v>4.8275862068965516</v>
      </c>
      <c r="N77" s="151">
        <v>6.6588903074111153E-2</v>
      </c>
      <c r="O77" s="198"/>
      <c r="P77" s="199"/>
      <c r="Q77" s="199"/>
    </row>
    <row r="78" spans="1:17" s="197" customFormat="1" ht="12.75" customHeight="1" x14ac:dyDescent="0.2">
      <c r="A78" s="144" t="s">
        <v>47</v>
      </c>
      <c r="B78" s="145" t="s">
        <v>407</v>
      </c>
      <c r="C78" s="146" t="s">
        <v>37</v>
      </c>
      <c r="D78" s="147">
        <v>552</v>
      </c>
      <c r="E78" s="148">
        <v>526</v>
      </c>
      <c r="F78" s="149">
        <v>95.289855072463766</v>
      </c>
      <c r="G78" s="150">
        <v>29</v>
      </c>
      <c r="H78" s="148">
        <v>28</v>
      </c>
      <c r="I78" s="149" t="s">
        <v>503</v>
      </c>
      <c r="J78" s="150">
        <v>523</v>
      </c>
      <c r="K78" s="148">
        <v>498</v>
      </c>
      <c r="L78" s="149">
        <v>95.219885277246647</v>
      </c>
      <c r="M78" s="151">
        <v>5.2536231884057969</v>
      </c>
      <c r="N78" s="151">
        <v>0.2534970654959266</v>
      </c>
      <c r="O78" s="198"/>
      <c r="P78" s="199"/>
      <c r="Q78" s="199"/>
    </row>
    <row r="79" spans="1:17" s="197" customFormat="1" ht="12.75" customHeight="1" x14ac:dyDescent="0.2">
      <c r="A79" s="144" t="s">
        <v>47</v>
      </c>
      <c r="B79" s="145" t="s">
        <v>408</v>
      </c>
      <c r="C79" s="146" t="s">
        <v>118</v>
      </c>
      <c r="D79" s="147">
        <v>317</v>
      </c>
      <c r="E79" s="148">
        <v>289</v>
      </c>
      <c r="F79" s="149">
        <v>91.16719242902208</v>
      </c>
      <c r="G79" s="150">
        <v>24</v>
      </c>
      <c r="H79" s="148">
        <v>24</v>
      </c>
      <c r="I79" s="149" t="s">
        <v>503</v>
      </c>
      <c r="J79" s="150">
        <v>293</v>
      </c>
      <c r="K79" s="148">
        <v>265</v>
      </c>
      <c r="L79" s="149">
        <v>90.443686006825942</v>
      </c>
      <c r="M79" s="151">
        <v>7.5709779179810726</v>
      </c>
      <c r="N79" s="151">
        <v>0.14557711913443611</v>
      </c>
      <c r="O79" s="198"/>
      <c r="P79" s="199"/>
      <c r="Q79" s="199"/>
    </row>
    <row r="80" spans="1:17" s="197" customFormat="1" ht="12.75" customHeight="1" x14ac:dyDescent="0.2">
      <c r="A80" s="144" t="s">
        <v>47</v>
      </c>
      <c r="B80" s="145" t="s">
        <v>409</v>
      </c>
      <c r="C80" s="146" t="s">
        <v>119</v>
      </c>
      <c r="D80" s="147">
        <v>26</v>
      </c>
      <c r="E80" s="148">
        <v>19</v>
      </c>
      <c r="F80" s="149" t="s">
        <v>503</v>
      </c>
      <c r="G80" s="150">
        <v>3</v>
      </c>
      <c r="H80" s="148">
        <v>1</v>
      </c>
      <c r="I80" s="149" t="s">
        <v>503</v>
      </c>
      <c r="J80" s="150">
        <v>23</v>
      </c>
      <c r="K80" s="148">
        <v>18</v>
      </c>
      <c r="L80" s="149" t="s">
        <v>503</v>
      </c>
      <c r="M80" s="151">
        <v>11.538461538461538</v>
      </c>
      <c r="N80" s="151">
        <v>1.1940079171909587E-2</v>
      </c>
      <c r="O80" s="198"/>
      <c r="P80" s="199"/>
      <c r="Q80" s="199"/>
    </row>
    <row r="81" spans="1:17" s="197" customFormat="1" ht="12.75" customHeight="1" x14ac:dyDescent="0.2">
      <c r="A81" s="144" t="s">
        <v>47</v>
      </c>
      <c r="B81" s="145" t="s">
        <v>410</v>
      </c>
      <c r="C81" s="146" t="s">
        <v>92</v>
      </c>
      <c r="D81" s="147">
        <v>549</v>
      </c>
      <c r="E81" s="148">
        <v>402</v>
      </c>
      <c r="F81" s="149">
        <v>73.224043715847003</v>
      </c>
      <c r="G81" s="150">
        <v>11</v>
      </c>
      <c r="H81" s="148">
        <v>7</v>
      </c>
      <c r="I81" s="149" t="s">
        <v>503</v>
      </c>
      <c r="J81" s="150">
        <v>538</v>
      </c>
      <c r="K81" s="148">
        <v>395</v>
      </c>
      <c r="L81" s="149">
        <v>73.420074349442373</v>
      </c>
      <c r="M81" s="151">
        <v>2.0036429872495445</v>
      </c>
      <c r="N81" s="151">
        <v>0.25211936405301394</v>
      </c>
      <c r="O81" s="198"/>
      <c r="P81" s="199"/>
      <c r="Q81" s="199"/>
    </row>
    <row r="82" spans="1:17" s="197" customFormat="1" ht="12.75" customHeight="1" x14ac:dyDescent="0.2">
      <c r="A82" s="144" t="s">
        <v>47</v>
      </c>
      <c r="B82" s="145" t="s">
        <v>411</v>
      </c>
      <c r="C82" s="146" t="s">
        <v>39</v>
      </c>
      <c r="D82" s="147">
        <v>1597</v>
      </c>
      <c r="E82" s="148">
        <v>1178</v>
      </c>
      <c r="F82" s="149">
        <v>73.763306199123363</v>
      </c>
      <c r="G82" s="150">
        <v>51</v>
      </c>
      <c r="H82" s="148">
        <v>45</v>
      </c>
      <c r="I82" s="149" t="s">
        <v>503</v>
      </c>
      <c r="J82" s="150">
        <v>1546</v>
      </c>
      <c r="K82" s="148">
        <v>1133</v>
      </c>
      <c r="L82" s="149">
        <v>73.285899094437255</v>
      </c>
      <c r="M82" s="151">
        <v>3.1934877896055105</v>
      </c>
      <c r="N82" s="151">
        <v>0.73339640144383111</v>
      </c>
      <c r="O82" s="198"/>
      <c r="P82" s="199"/>
      <c r="Q82" s="199"/>
    </row>
    <row r="83" spans="1:17" s="197" customFormat="1" ht="12.75" customHeight="1" x14ac:dyDescent="0.2">
      <c r="A83" s="144" t="s">
        <v>47</v>
      </c>
      <c r="B83" s="145" t="s">
        <v>412</v>
      </c>
      <c r="C83" s="146" t="s">
        <v>53</v>
      </c>
      <c r="D83" s="147">
        <v>3020</v>
      </c>
      <c r="E83" s="148">
        <v>2366</v>
      </c>
      <c r="F83" s="149">
        <v>78.344370860927143</v>
      </c>
      <c r="G83" s="150">
        <v>66</v>
      </c>
      <c r="H83" s="148">
        <v>54</v>
      </c>
      <c r="I83" s="149" t="s">
        <v>503</v>
      </c>
      <c r="J83" s="150">
        <v>2954</v>
      </c>
      <c r="K83" s="148">
        <v>2312</v>
      </c>
      <c r="L83" s="149">
        <v>78.26675693974272</v>
      </c>
      <c r="M83" s="151">
        <v>2.185430463576159</v>
      </c>
      <c r="N83" s="151">
        <v>1.386886119198729</v>
      </c>
      <c r="O83" s="198"/>
      <c r="P83" s="199"/>
      <c r="Q83" s="199"/>
    </row>
    <row r="84" spans="1:17" s="197" customFormat="1" ht="12.75" customHeight="1" x14ac:dyDescent="0.2">
      <c r="A84" s="144" t="s">
        <v>47</v>
      </c>
      <c r="B84" s="145" t="s">
        <v>413</v>
      </c>
      <c r="C84" s="146" t="s">
        <v>38</v>
      </c>
      <c r="D84" s="147">
        <v>81</v>
      </c>
      <c r="E84" s="148">
        <v>63</v>
      </c>
      <c r="F84" s="149" t="s">
        <v>503</v>
      </c>
      <c r="G84" s="150">
        <v>5</v>
      </c>
      <c r="H84" s="148">
        <v>5</v>
      </c>
      <c r="I84" s="149" t="s">
        <v>503</v>
      </c>
      <c r="J84" s="150">
        <v>76</v>
      </c>
      <c r="K84" s="148">
        <v>58</v>
      </c>
      <c r="L84" s="149" t="s">
        <v>503</v>
      </c>
      <c r="M84" s="151">
        <v>6.1728395061728394</v>
      </c>
      <c r="N84" s="151">
        <v>3.7197938958641402E-2</v>
      </c>
      <c r="O84" s="198"/>
      <c r="P84" s="199"/>
      <c r="Q84" s="199"/>
    </row>
    <row r="85" spans="1:17" s="197" customFormat="1" ht="12.75" customHeight="1" x14ac:dyDescent="0.2">
      <c r="A85" s="144" t="s">
        <v>47</v>
      </c>
      <c r="B85" s="145" t="s">
        <v>414</v>
      </c>
      <c r="C85" s="146" t="s">
        <v>475</v>
      </c>
      <c r="D85" s="147">
        <v>15840</v>
      </c>
      <c r="E85" s="148">
        <v>12236</v>
      </c>
      <c r="F85" s="149">
        <v>77.24747474747474</v>
      </c>
      <c r="G85" s="150">
        <v>201</v>
      </c>
      <c r="H85" s="148">
        <v>174</v>
      </c>
      <c r="I85" s="149">
        <v>86.567164179104466</v>
      </c>
      <c r="J85" s="150">
        <v>15639</v>
      </c>
      <c r="K85" s="148">
        <v>12062</v>
      </c>
      <c r="L85" s="149">
        <v>77.127693586546457</v>
      </c>
      <c r="M85" s="151">
        <v>1.268939393939394</v>
      </c>
      <c r="N85" s="151">
        <v>7.2742636185787637</v>
      </c>
      <c r="O85" s="198"/>
      <c r="P85" s="199"/>
      <c r="Q85" s="199"/>
    </row>
    <row r="86" spans="1:17" s="197" customFormat="1" ht="12.75" customHeight="1" x14ac:dyDescent="0.2">
      <c r="A86" s="144" t="s">
        <v>47</v>
      </c>
      <c r="B86" s="145" t="s">
        <v>415</v>
      </c>
      <c r="C86" s="146" t="s">
        <v>476</v>
      </c>
      <c r="D86" s="147">
        <v>8246</v>
      </c>
      <c r="E86" s="148">
        <v>7018</v>
      </c>
      <c r="F86" s="149">
        <v>85.107931118117875</v>
      </c>
      <c r="G86" s="150">
        <v>178</v>
      </c>
      <c r="H86" s="148">
        <v>156</v>
      </c>
      <c r="I86" s="149">
        <v>87.640449438202253</v>
      </c>
      <c r="J86" s="150">
        <v>8068</v>
      </c>
      <c r="K86" s="148">
        <v>6862</v>
      </c>
      <c r="L86" s="149">
        <v>85.052057511155184</v>
      </c>
      <c r="M86" s="151">
        <v>2.1586223623575069</v>
      </c>
      <c r="N86" s="151">
        <v>3.7868420327525554</v>
      </c>
      <c r="O86" s="198"/>
      <c r="P86" s="199"/>
      <c r="Q86" s="199"/>
    </row>
    <row r="87" spans="1:17" s="197" customFormat="1" ht="12.75" customHeight="1" x14ac:dyDescent="0.2">
      <c r="A87" s="144" t="s">
        <v>47</v>
      </c>
      <c r="B87" s="145" t="s">
        <v>416</v>
      </c>
      <c r="C87" s="146" t="s">
        <v>89</v>
      </c>
      <c r="D87" s="147">
        <v>1298</v>
      </c>
      <c r="E87" s="148">
        <v>901</v>
      </c>
      <c r="F87" s="149">
        <v>69.414483821263488</v>
      </c>
      <c r="G87" s="150">
        <v>4</v>
      </c>
      <c r="H87" s="148">
        <v>2</v>
      </c>
      <c r="I87" s="149" t="s">
        <v>503</v>
      </c>
      <c r="J87" s="150">
        <v>1294</v>
      </c>
      <c r="K87" s="148">
        <v>899</v>
      </c>
      <c r="L87" s="149">
        <v>69.474497681607417</v>
      </c>
      <c r="M87" s="151">
        <v>0.30816640986132515</v>
      </c>
      <c r="N87" s="151">
        <v>0.59608549096687091</v>
      </c>
      <c r="O87" s="198"/>
      <c r="P87" s="199"/>
      <c r="Q87" s="199"/>
    </row>
    <row r="88" spans="1:17" s="197" customFormat="1" ht="12.75" customHeight="1" x14ac:dyDescent="0.2">
      <c r="A88" s="257" t="s">
        <v>44</v>
      </c>
      <c r="B88" s="258" t="s">
        <v>45</v>
      </c>
      <c r="C88" s="258" t="s">
        <v>44</v>
      </c>
      <c r="D88" s="200">
        <v>100276</v>
      </c>
      <c r="E88" s="200">
        <v>79467</v>
      </c>
      <c r="F88" s="201">
        <v>79.248274761657825</v>
      </c>
      <c r="G88" s="200">
        <v>14557</v>
      </c>
      <c r="H88" s="200">
        <v>12179</v>
      </c>
      <c r="I88" s="201">
        <v>83.664216528130794</v>
      </c>
      <c r="J88" s="200">
        <v>85719</v>
      </c>
      <c r="K88" s="200">
        <v>67288</v>
      </c>
      <c r="L88" s="201">
        <v>78.498349257457505</v>
      </c>
      <c r="M88" s="202">
        <v>14.516933264190834</v>
      </c>
      <c r="N88" s="202">
        <v>46.050129963169454</v>
      </c>
      <c r="O88" s="198"/>
      <c r="P88" s="199"/>
      <c r="Q88" s="199"/>
    </row>
    <row r="89" spans="1:17" s="197" customFormat="1" ht="12.75" customHeight="1" x14ac:dyDescent="0.2">
      <c r="A89" s="144" t="s">
        <v>47</v>
      </c>
      <c r="B89" s="145" t="s">
        <v>417</v>
      </c>
      <c r="C89" s="146" t="s">
        <v>72</v>
      </c>
      <c r="D89" s="147">
        <v>26502</v>
      </c>
      <c r="E89" s="148">
        <v>20335</v>
      </c>
      <c r="F89" s="149">
        <v>76.730058108821979</v>
      </c>
      <c r="G89" s="150">
        <v>18947</v>
      </c>
      <c r="H89" s="148">
        <v>14993</v>
      </c>
      <c r="I89" s="149">
        <v>79.131260885628336</v>
      </c>
      <c r="J89" s="150">
        <v>7555</v>
      </c>
      <c r="K89" s="148">
        <v>5342</v>
      </c>
      <c r="L89" s="149">
        <v>70.708140304434153</v>
      </c>
      <c r="M89" s="151">
        <v>71.492717530752387</v>
      </c>
      <c r="N89" s="151">
        <v>12.170614546690302</v>
      </c>
      <c r="O89" s="198"/>
      <c r="P89" s="199"/>
      <c r="Q89" s="199"/>
    </row>
    <row r="90" spans="1:17" s="197" customFormat="1" ht="12.75" customHeight="1" x14ac:dyDescent="0.2">
      <c r="A90" s="144" t="s">
        <v>47</v>
      </c>
      <c r="B90" s="145" t="s">
        <v>418</v>
      </c>
      <c r="C90" s="146" t="s">
        <v>62</v>
      </c>
      <c r="D90" s="147">
        <v>2940</v>
      </c>
      <c r="E90" s="148">
        <v>2298</v>
      </c>
      <c r="F90" s="149">
        <v>78.163265306122454</v>
      </c>
      <c r="G90" s="150">
        <v>413</v>
      </c>
      <c r="H90" s="148">
        <v>342</v>
      </c>
      <c r="I90" s="149">
        <v>82.808716707021787</v>
      </c>
      <c r="J90" s="150">
        <v>2527</v>
      </c>
      <c r="K90" s="148">
        <v>1956</v>
      </c>
      <c r="L90" s="149">
        <v>77.404036406806483</v>
      </c>
      <c r="M90" s="151">
        <v>14.047619047619047</v>
      </c>
      <c r="N90" s="151">
        <v>1.3501474140543916</v>
      </c>
      <c r="O90" s="198"/>
      <c r="P90" s="199"/>
      <c r="Q90" s="199"/>
    </row>
    <row r="91" spans="1:17" s="197" customFormat="1" ht="12.75" customHeight="1" x14ac:dyDescent="0.2">
      <c r="A91" s="144" t="s">
        <v>47</v>
      </c>
      <c r="B91" s="145" t="s">
        <v>419</v>
      </c>
      <c r="C91" s="146" t="s">
        <v>61</v>
      </c>
      <c r="D91" s="147">
        <v>1357</v>
      </c>
      <c r="E91" s="148">
        <v>1183</v>
      </c>
      <c r="F91" s="149">
        <v>87.177597641857034</v>
      </c>
      <c r="G91" s="150">
        <v>73</v>
      </c>
      <c r="H91" s="148">
        <v>62</v>
      </c>
      <c r="I91" s="149" t="s">
        <v>503</v>
      </c>
      <c r="J91" s="150">
        <v>1284</v>
      </c>
      <c r="K91" s="148">
        <v>1121</v>
      </c>
      <c r="L91" s="149">
        <v>87.305295950155752</v>
      </c>
      <c r="M91" s="151">
        <v>5.3795136330140014</v>
      </c>
      <c r="N91" s="151">
        <v>0.62318028601081954</v>
      </c>
      <c r="O91" s="198"/>
      <c r="P91" s="199"/>
      <c r="Q91" s="199"/>
    </row>
    <row r="92" spans="1:17" s="197" customFormat="1" ht="12.75" customHeight="1" x14ac:dyDescent="0.2">
      <c r="A92" s="144" t="s">
        <v>47</v>
      </c>
      <c r="B92" s="145" t="s">
        <v>420</v>
      </c>
      <c r="C92" s="146" t="s">
        <v>64</v>
      </c>
      <c r="D92" s="147">
        <v>918</v>
      </c>
      <c r="E92" s="148">
        <v>710</v>
      </c>
      <c r="F92" s="149">
        <v>77.342047930283215</v>
      </c>
      <c r="G92" s="150">
        <v>163</v>
      </c>
      <c r="H92" s="148">
        <v>130</v>
      </c>
      <c r="I92" s="149">
        <v>79.754601226993856</v>
      </c>
      <c r="J92" s="150">
        <v>755</v>
      </c>
      <c r="K92" s="148">
        <v>580</v>
      </c>
      <c r="L92" s="149">
        <v>76.821192052980138</v>
      </c>
      <c r="M92" s="151">
        <v>17.755991285403049</v>
      </c>
      <c r="N92" s="151">
        <v>0.42157664153126923</v>
      </c>
      <c r="O92" s="198"/>
      <c r="P92" s="199"/>
      <c r="Q92" s="199"/>
    </row>
    <row r="93" spans="1:17" s="197" customFormat="1" ht="12.75" customHeight="1" x14ac:dyDescent="0.2">
      <c r="A93" s="144" t="s">
        <v>47</v>
      </c>
      <c r="B93" s="145" t="s">
        <v>421</v>
      </c>
      <c r="C93" s="146" t="s">
        <v>40</v>
      </c>
      <c r="D93" s="147">
        <v>40</v>
      </c>
      <c r="E93" s="148">
        <v>39</v>
      </c>
      <c r="F93" s="149" t="s">
        <v>503</v>
      </c>
      <c r="G93" s="150">
        <v>1</v>
      </c>
      <c r="H93" s="148">
        <v>1</v>
      </c>
      <c r="I93" s="149" t="s">
        <v>503</v>
      </c>
      <c r="J93" s="150">
        <v>39</v>
      </c>
      <c r="K93" s="148">
        <v>38</v>
      </c>
      <c r="L93" s="149" t="s">
        <v>503</v>
      </c>
      <c r="M93" s="151">
        <v>2.5</v>
      </c>
      <c r="N93" s="151">
        <v>1.8369352572168592E-2</v>
      </c>
      <c r="O93" s="198"/>
      <c r="P93" s="199"/>
      <c r="Q93" s="199"/>
    </row>
    <row r="94" spans="1:17" s="197" customFormat="1" ht="12.75" customHeight="1" x14ac:dyDescent="0.2">
      <c r="A94" s="144" t="s">
        <v>47</v>
      </c>
      <c r="B94" s="145" t="s">
        <v>422</v>
      </c>
      <c r="C94" s="146" t="s">
        <v>96</v>
      </c>
      <c r="D94" s="147">
        <v>25015</v>
      </c>
      <c r="E94" s="148">
        <v>21191</v>
      </c>
      <c r="F94" s="149">
        <v>84.713172096741957</v>
      </c>
      <c r="G94" s="150">
        <v>13546</v>
      </c>
      <c r="H94" s="148">
        <v>11703</v>
      </c>
      <c r="I94" s="149">
        <v>86.394507603720655</v>
      </c>
      <c r="J94" s="150">
        <v>11469</v>
      </c>
      <c r="K94" s="148">
        <v>9488</v>
      </c>
      <c r="L94" s="149">
        <v>82.727351992327144</v>
      </c>
      <c r="M94" s="151">
        <v>54.151509094543272</v>
      </c>
      <c r="N94" s="151">
        <v>11.487733864819935</v>
      </c>
      <c r="O94" s="198"/>
      <c r="P94" s="199"/>
      <c r="Q94" s="199"/>
    </row>
    <row r="95" spans="1:17" s="197" customFormat="1" ht="12.75" customHeight="1" x14ac:dyDescent="0.2">
      <c r="A95" s="144" t="s">
        <v>47</v>
      </c>
      <c r="B95" s="145" t="s">
        <v>423</v>
      </c>
      <c r="C95" s="146" t="s">
        <v>477</v>
      </c>
      <c r="D95" s="147">
        <v>6985</v>
      </c>
      <c r="E95" s="148">
        <v>5604</v>
      </c>
      <c r="F95" s="149">
        <v>80.229062276306379</v>
      </c>
      <c r="G95" s="150">
        <v>2729</v>
      </c>
      <c r="H95" s="148">
        <v>2280</v>
      </c>
      <c r="I95" s="149">
        <v>83.547086844998162</v>
      </c>
      <c r="J95" s="150">
        <v>4256</v>
      </c>
      <c r="K95" s="148">
        <v>3324</v>
      </c>
      <c r="L95" s="149">
        <v>78.101503759398497</v>
      </c>
      <c r="M95" s="151">
        <v>39.069434502505366</v>
      </c>
      <c r="N95" s="151">
        <v>3.207748192914941</v>
      </c>
      <c r="O95" s="198"/>
      <c r="P95" s="199"/>
      <c r="Q95" s="199"/>
    </row>
    <row r="96" spans="1:17" s="197" customFormat="1" ht="12.75" customHeight="1" x14ac:dyDescent="0.2">
      <c r="A96" s="144" t="s">
        <v>47</v>
      </c>
      <c r="B96" s="145" t="s">
        <v>424</v>
      </c>
      <c r="C96" s="146" t="s">
        <v>478</v>
      </c>
      <c r="D96" s="147">
        <v>40</v>
      </c>
      <c r="E96" s="148">
        <v>39</v>
      </c>
      <c r="F96" s="149" t="s">
        <v>503</v>
      </c>
      <c r="G96" s="150">
        <v>15</v>
      </c>
      <c r="H96" s="148">
        <v>15</v>
      </c>
      <c r="I96" s="149" t="s">
        <v>503</v>
      </c>
      <c r="J96" s="150">
        <v>25</v>
      </c>
      <c r="K96" s="148">
        <v>24</v>
      </c>
      <c r="L96" s="149" t="s">
        <v>503</v>
      </c>
      <c r="M96" s="151">
        <v>37.5</v>
      </c>
      <c r="N96" s="151">
        <v>1.8369352572168592E-2</v>
      </c>
      <c r="O96" s="198"/>
      <c r="P96" s="199"/>
      <c r="Q96" s="199"/>
    </row>
    <row r="97" spans="1:17" s="197" customFormat="1" ht="12.75" customHeight="1" x14ac:dyDescent="0.2">
      <c r="A97" s="144" t="s">
        <v>47</v>
      </c>
      <c r="B97" s="145" t="s">
        <v>425</v>
      </c>
      <c r="C97" s="146" t="s">
        <v>69</v>
      </c>
      <c r="D97" s="147">
        <v>8304</v>
      </c>
      <c r="E97" s="148">
        <v>6691</v>
      </c>
      <c r="F97" s="149">
        <v>80.57562620423893</v>
      </c>
      <c r="G97" s="150">
        <v>6804</v>
      </c>
      <c r="H97" s="148">
        <v>5561</v>
      </c>
      <c r="I97" s="149">
        <v>81.731334509112287</v>
      </c>
      <c r="J97" s="150">
        <v>1500</v>
      </c>
      <c r="K97" s="148">
        <v>1130</v>
      </c>
      <c r="L97" s="149">
        <v>75.333333333333329</v>
      </c>
      <c r="M97" s="151">
        <v>81.936416184971094</v>
      </c>
      <c r="N97" s="151">
        <v>3.8134775939822001</v>
      </c>
      <c r="O97" s="198"/>
      <c r="P97" s="199"/>
      <c r="Q97" s="199"/>
    </row>
    <row r="98" spans="1:17" s="197" customFormat="1" ht="12.75" customHeight="1" x14ac:dyDescent="0.2">
      <c r="A98" s="144" t="s">
        <v>47</v>
      </c>
      <c r="B98" s="145" t="s">
        <v>426</v>
      </c>
      <c r="C98" s="146" t="s">
        <v>66</v>
      </c>
      <c r="D98" s="147">
        <v>33</v>
      </c>
      <c r="E98" s="148">
        <v>26</v>
      </c>
      <c r="F98" s="149" t="s">
        <v>503</v>
      </c>
      <c r="G98" s="150">
        <v>10</v>
      </c>
      <c r="H98" s="148">
        <v>8</v>
      </c>
      <c r="I98" s="149" t="s">
        <v>503</v>
      </c>
      <c r="J98" s="150">
        <v>23</v>
      </c>
      <c r="K98" s="148">
        <v>18</v>
      </c>
      <c r="L98" s="149" t="s">
        <v>503</v>
      </c>
      <c r="M98" s="151">
        <v>30.303030303030305</v>
      </c>
      <c r="N98" s="151">
        <v>1.5154715872039089E-2</v>
      </c>
      <c r="O98" s="198"/>
      <c r="P98" s="199"/>
      <c r="Q98" s="199"/>
    </row>
    <row r="99" spans="1:17" s="197" customFormat="1" ht="12.75" customHeight="1" x14ac:dyDescent="0.2">
      <c r="A99" s="144" t="s">
        <v>47</v>
      </c>
      <c r="B99" s="145" t="s">
        <v>427</v>
      </c>
      <c r="C99" s="146" t="s">
        <v>479</v>
      </c>
      <c r="D99" s="147">
        <v>740</v>
      </c>
      <c r="E99" s="148">
        <v>649</v>
      </c>
      <c r="F99" s="149">
        <v>87.702702702702709</v>
      </c>
      <c r="G99" s="150">
        <v>251</v>
      </c>
      <c r="H99" s="148">
        <v>230</v>
      </c>
      <c r="I99" s="149">
        <v>91.633466135458164</v>
      </c>
      <c r="J99" s="150">
        <v>489</v>
      </c>
      <c r="K99" s="148">
        <v>419</v>
      </c>
      <c r="L99" s="149">
        <v>85.685071574642123</v>
      </c>
      <c r="M99" s="151">
        <v>33.918918918918919</v>
      </c>
      <c r="N99" s="151">
        <v>0.33983302258511899</v>
      </c>
      <c r="O99" s="198"/>
      <c r="P99" s="199"/>
      <c r="Q99" s="199"/>
    </row>
    <row r="100" spans="1:17" s="197" customFormat="1" ht="12.75" customHeight="1" x14ac:dyDescent="0.2">
      <c r="A100" s="144" t="s">
        <v>47</v>
      </c>
      <c r="B100" s="145" t="s">
        <v>428</v>
      </c>
      <c r="C100" s="146" t="s">
        <v>480</v>
      </c>
      <c r="D100" s="147">
        <v>375</v>
      </c>
      <c r="E100" s="148">
        <v>328</v>
      </c>
      <c r="F100" s="149">
        <v>87.466666666666669</v>
      </c>
      <c r="G100" s="150">
        <v>93</v>
      </c>
      <c r="H100" s="148">
        <v>81</v>
      </c>
      <c r="I100" s="149" t="s">
        <v>503</v>
      </c>
      <c r="J100" s="150">
        <v>282</v>
      </c>
      <c r="K100" s="148">
        <v>247</v>
      </c>
      <c r="L100" s="149">
        <v>87.588652482269509</v>
      </c>
      <c r="M100" s="151">
        <v>24.8</v>
      </c>
      <c r="N100" s="151">
        <v>0.17221268036408055</v>
      </c>
      <c r="O100" s="198"/>
      <c r="P100" s="199"/>
      <c r="Q100" s="199"/>
    </row>
    <row r="101" spans="1:17" s="197" customFormat="1" ht="12.75" customHeight="1" x14ac:dyDescent="0.2">
      <c r="A101" s="144" t="s">
        <v>47</v>
      </c>
      <c r="B101" s="145" t="s">
        <v>429</v>
      </c>
      <c r="C101" s="146" t="s">
        <v>71</v>
      </c>
      <c r="D101" s="147">
        <v>1641</v>
      </c>
      <c r="E101" s="148">
        <v>1408</v>
      </c>
      <c r="F101" s="149">
        <v>85.80134064594759</v>
      </c>
      <c r="G101" s="150">
        <v>749</v>
      </c>
      <c r="H101" s="148">
        <v>675</v>
      </c>
      <c r="I101" s="149">
        <v>90.120160213618163</v>
      </c>
      <c r="J101" s="150">
        <v>892</v>
      </c>
      <c r="K101" s="148">
        <v>733</v>
      </c>
      <c r="L101" s="149">
        <v>82.174887892376674</v>
      </c>
      <c r="M101" s="151">
        <v>45.642900670322973</v>
      </c>
      <c r="N101" s="151">
        <v>0.7536026892732165</v>
      </c>
      <c r="O101" s="198"/>
      <c r="P101" s="199"/>
      <c r="Q101" s="199"/>
    </row>
    <row r="102" spans="1:17" s="197" customFormat="1" ht="12.75" customHeight="1" x14ac:dyDescent="0.2">
      <c r="A102" s="144" t="s">
        <v>47</v>
      </c>
      <c r="B102" s="145" t="s">
        <v>430</v>
      </c>
      <c r="C102" s="146" t="s">
        <v>73</v>
      </c>
      <c r="D102" s="147">
        <v>433</v>
      </c>
      <c r="E102" s="148">
        <v>363</v>
      </c>
      <c r="F102" s="149">
        <v>83.833718244803691</v>
      </c>
      <c r="G102" s="150">
        <v>317</v>
      </c>
      <c r="H102" s="148">
        <v>279</v>
      </c>
      <c r="I102" s="149">
        <v>88.012618296529965</v>
      </c>
      <c r="J102" s="150">
        <v>116</v>
      </c>
      <c r="K102" s="148">
        <v>84</v>
      </c>
      <c r="L102" s="149">
        <v>72.41379310344827</v>
      </c>
      <c r="M102" s="151">
        <v>73.210161662817555</v>
      </c>
      <c r="N102" s="151">
        <v>0.19884824159372502</v>
      </c>
      <c r="O102" s="198"/>
      <c r="P102" s="199"/>
      <c r="Q102" s="199"/>
    </row>
    <row r="103" spans="1:17" s="197" customFormat="1" ht="12.75" customHeight="1" x14ac:dyDescent="0.2">
      <c r="A103" s="144" t="s">
        <v>47</v>
      </c>
      <c r="B103" s="145" t="s">
        <v>431</v>
      </c>
      <c r="C103" s="146" t="s">
        <v>481</v>
      </c>
      <c r="D103" s="147">
        <v>2664</v>
      </c>
      <c r="E103" s="148">
        <v>2247</v>
      </c>
      <c r="F103" s="149">
        <v>84.346846846846844</v>
      </c>
      <c r="G103" s="150">
        <v>2044</v>
      </c>
      <c r="H103" s="148">
        <v>1756</v>
      </c>
      <c r="I103" s="149">
        <v>85.909980430528378</v>
      </c>
      <c r="J103" s="150">
        <v>620</v>
      </c>
      <c r="K103" s="148">
        <v>491</v>
      </c>
      <c r="L103" s="149">
        <v>79.193548387096783</v>
      </c>
      <c r="M103" s="151">
        <v>76.726726726726724</v>
      </c>
      <c r="N103" s="151">
        <v>1.2233988813064283</v>
      </c>
      <c r="O103" s="198"/>
      <c r="P103" s="199"/>
      <c r="Q103" s="199"/>
    </row>
    <row r="104" spans="1:17" s="197" customFormat="1" ht="12.75" customHeight="1" x14ac:dyDescent="0.2">
      <c r="A104" s="144" t="s">
        <v>97</v>
      </c>
      <c r="B104" s="145" t="s">
        <v>431</v>
      </c>
      <c r="C104" s="146" t="s">
        <v>110</v>
      </c>
      <c r="D104" s="147">
        <v>9075</v>
      </c>
      <c r="E104" s="148">
        <v>7887</v>
      </c>
      <c r="F104" s="149">
        <v>86.909090909090907</v>
      </c>
      <c r="G104" s="150">
        <v>8221</v>
      </c>
      <c r="H104" s="148">
        <v>7169</v>
      </c>
      <c r="I104" s="149">
        <v>87.203503223452145</v>
      </c>
      <c r="J104" s="150">
        <v>854</v>
      </c>
      <c r="K104" s="148">
        <v>718</v>
      </c>
      <c r="L104" s="149">
        <v>84.07494145199064</v>
      </c>
      <c r="M104" s="151">
        <v>90.589531680440771</v>
      </c>
      <c r="N104" s="151">
        <v>4.1675468648107499</v>
      </c>
      <c r="O104" s="198"/>
      <c r="P104" s="199"/>
      <c r="Q104" s="199"/>
    </row>
    <row r="105" spans="1:17" s="197" customFormat="1" ht="12.75" customHeight="1" x14ac:dyDescent="0.2">
      <c r="A105" s="144" t="s">
        <v>47</v>
      </c>
      <c r="B105" s="145" t="s">
        <v>432</v>
      </c>
      <c r="C105" s="146" t="s">
        <v>68</v>
      </c>
      <c r="D105" s="147">
        <v>3267</v>
      </c>
      <c r="E105" s="148">
        <v>2833</v>
      </c>
      <c r="F105" s="149">
        <v>86.715641261095811</v>
      </c>
      <c r="G105" s="150">
        <v>3100</v>
      </c>
      <c r="H105" s="148">
        <v>2690</v>
      </c>
      <c r="I105" s="149">
        <v>86.774193548387103</v>
      </c>
      <c r="J105" s="150">
        <v>167</v>
      </c>
      <c r="K105" s="148">
        <v>143</v>
      </c>
      <c r="L105" s="149">
        <v>85.628742514970057</v>
      </c>
      <c r="M105" s="151">
        <v>94.888276706458527</v>
      </c>
      <c r="N105" s="151">
        <v>1.5003168713318698</v>
      </c>
      <c r="O105" s="198"/>
      <c r="P105" s="199"/>
      <c r="Q105" s="199"/>
    </row>
    <row r="106" spans="1:17" s="197" customFormat="1" ht="12.75" customHeight="1" x14ac:dyDescent="0.2">
      <c r="A106" s="144" t="s">
        <v>47</v>
      </c>
      <c r="B106" s="145" t="s">
        <v>433</v>
      </c>
      <c r="C106" s="146" t="s">
        <v>65</v>
      </c>
      <c r="D106" s="147">
        <v>16008</v>
      </c>
      <c r="E106" s="148">
        <v>14605</v>
      </c>
      <c r="F106" s="149">
        <v>91.235632183908038</v>
      </c>
      <c r="G106" s="150">
        <v>15080</v>
      </c>
      <c r="H106" s="148">
        <v>13781</v>
      </c>
      <c r="I106" s="149">
        <v>91.385941644562337</v>
      </c>
      <c r="J106" s="150">
        <v>928</v>
      </c>
      <c r="K106" s="148">
        <v>824</v>
      </c>
      <c r="L106" s="149">
        <v>88.793103448275872</v>
      </c>
      <c r="M106" s="151">
        <v>94.20289855072464</v>
      </c>
      <c r="N106" s="151">
        <v>7.3514148993818713</v>
      </c>
      <c r="O106" s="198"/>
      <c r="P106" s="199"/>
      <c r="Q106" s="199"/>
    </row>
    <row r="107" spans="1:17" s="197" customFormat="1" ht="12.75" customHeight="1" x14ac:dyDescent="0.2">
      <c r="A107" s="144" t="s">
        <v>47</v>
      </c>
      <c r="B107" s="145" t="s">
        <v>434</v>
      </c>
      <c r="C107" s="146" t="s">
        <v>67</v>
      </c>
      <c r="D107" s="147">
        <v>631</v>
      </c>
      <c r="E107" s="148">
        <v>565</v>
      </c>
      <c r="F107" s="149">
        <v>89.540412044374008</v>
      </c>
      <c r="G107" s="150">
        <v>381</v>
      </c>
      <c r="H107" s="148">
        <v>348</v>
      </c>
      <c r="I107" s="149">
        <v>91.338582677165363</v>
      </c>
      <c r="J107" s="150">
        <v>250</v>
      </c>
      <c r="K107" s="148">
        <v>217</v>
      </c>
      <c r="L107" s="149">
        <v>86.8</v>
      </c>
      <c r="M107" s="151">
        <v>60.380348652931858</v>
      </c>
      <c r="N107" s="151">
        <v>0.28977653682595955</v>
      </c>
      <c r="O107" s="198"/>
      <c r="P107" s="199"/>
      <c r="Q107" s="199"/>
    </row>
    <row r="108" spans="1:17" s="197" customFormat="1" ht="12.75" customHeight="1" x14ac:dyDescent="0.2">
      <c r="A108" s="144" t="s">
        <v>47</v>
      </c>
      <c r="B108" s="145" t="s">
        <v>435</v>
      </c>
      <c r="C108" s="146" t="s">
        <v>70</v>
      </c>
      <c r="D108" s="147">
        <v>492</v>
      </c>
      <c r="E108" s="148">
        <v>386</v>
      </c>
      <c r="F108" s="149">
        <v>78.455284552845526</v>
      </c>
      <c r="G108" s="150">
        <v>258</v>
      </c>
      <c r="H108" s="148">
        <v>204</v>
      </c>
      <c r="I108" s="149">
        <v>79.069767441860463</v>
      </c>
      <c r="J108" s="150">
        <v>234</v>
      </c>
      <c r="K108" s="148">
        <v>182</v>
      </c>
      <c r="L108" s="149">
        <v>77.777777777777786</v>
      </c>
      <c r="M108" s="151">
        <v>52.439024390243901</v>
      </c>
      <c r="N108" s="151">
        <v>0.22594303663767368</v>
      </c>
      <c r="O108" s="198"/>
      <c r="P108" s="199"/>
      <c r="Q108" s="199"/>
    </row>
    <row r="109" spans="1:17" s="197" customFormat="1" ht="12.75" customHeight="1" x14ac:dyDescent="0.2">
      <c r="A109" s="144" t="s">
        <v>47</v>
      </c>
      <c r="B109" s="145" t="s">
        <v>436</v>
      </c>
      <c r="C109" s="146" t="s">
        <v>63</v>
      </c>
      <c r="D109" s="147">
        <v>4211</v>
      </c>
      <c r="E109" s="148">
        <v>3568</v>
      </c>
      <c r="F109" s="149">
        <v>84.730467822369988</v>
      </c>
      <c r="G109" s="150">
        <v>2060</v>
      </c>
      <c r="H109" s="148">
        <v>1777</v>
      </c>
      <c r="I109" s="149">
        <v>86.262135922330103</v>
      </c>
      <c r="J109" s="150">
        <v>2151</v>
      </c>
      <c r="K109" s="148">
        <v>1791</v>
      </c>
      <c r="L109" s="149">
        <v>83.26359832635984</v>
      </c>
      <c r="M109" s="151">
        <v>48.919496556637377</v>
      </c>
      <c r="N109" s="151">
        <v>1.9338335920350489</v>
      </c>
      <c r="O109" s="198"/>
      <c r="P109" s="199"/>
      <c r="Q109" s="199"/>
    </row>
    <row r="110" spans="1:17" s="197" customFormat="1" ht="12.75" customHeight="1" x14ac:dyDescent="0.2">
      <c r="A110" s="144" t="s">
        <v>47</v>
      </c>
      <c r="B110" s="145" t="s">
        <v>437</v>
      </c>
      <c r="C110" s="146" t="s">
        <v>41</v>
      </c>
      <c r="D110" s="147">
        <v>3314</v>
      </c>
      <c r="E110" s="148">
        <v>2965</v>
      </c>
      <c r="F110" s="149">
        <v>89.46891973445986</v>
      </c>
      <c r="G110" s="150">
        <v>3312</v>
      </c>
      <c r="H110" s="148">
        <v>2963</v>
      </c>
      <c r="I110" s="149">
        <v>89.462560386473427</v>
      </c>
      <c r="J110" s="150">
        <v>2</v>
      </c>
      <c r="K110" s="148">
        <v>2</v>
      </c>
      <c r="L110" s="149" t="s">
        <v>503</v>
      </c>
      <c r="M110" s="151">
        <v>99.939649969824984</v>
      </c>
      <c r="N110" s="151">
        <v>1.521900860604168</v>
      </c>
      <c r="O110" s="198"/>
      <c r="P110" s="199"/>
      <c r="Q110" s="199"/>
    </row>
    <row r="111" spans="1:17" s="197" customFormat="1" ht="12.75" customHeight="1" x14ac:dyDescent="0.2">
      <c r="A111" s="144" t="s">
        <v>47</v>
      </c>
      <c r="B111" s="145" t="s">
        <v>438</v>
      </c>
      <c r="C111" s="146" t="s">
        <v>60</v>
      </c>
      <c r="D111" s="147">
        <v>55</v>
      </c>
      <c r="E111" s="148">
        <v>51</v>
      </c>
      <c r="F111" s="149" t="s">
        <v>503</v>
      </c>
      <c r="G111" s="150">
        <v>51</v>
      </c>
      <c r="H111" s="148">
        <v>47</v>
      </c>
      <c r="I111" s="149" t="s">
        <v>503</v>
      </c>
      <c r="J111" s="150">
        <v>4</v>
      </c>
      <c r="K111" s="148">
        <v>4</v>
      </c>
      <c r="L111" s="149" t="s">
        <v>503</v>
      </c>
      <c r="M111" s="151">
        <v>92.72727272727272</v>
      </c>
      <c r="N111" s="151">
        <v>2.5257859786731816E-2</v>
      </c>
      <c r="O111" s="198"/>
      <c r="P111" s="199"/>
      <c r="Q111" s="199"/>
    </row>
    <row r="112" spans="1:17" s="197" customFormat="1" ht="12.75" customHeight="1" x14ac:dyDescent="0.2">
      <c r="A112" s="144" t="s">
        <v>47</v>
      </c>
      <c r="B112" s="145" t="s">
        <v>439</v>
      </c>
      <c r="C112" s="146" t="s">
        <v>120</v>
      </c>
      <c r="D112" s="147">
        <v>64</v>
      </c>
      <c r="E112" s="148">
        <v>50</v>
      </c>
      <c r="F112" s="149" t="s">
        <v>503</v>
      </c>
      <c r="G112" s="150">
        <v>15</v>
      </c>
      <c r="H112" s="148">
        <v>12</v>
      </c>
      <c r="I112" s="149" t="s">
        <v>503</v>
      </c>
      <c r="J112" s="150">
        <v>49</v>
      </c>
      <c r="K112" s="148">
        <v>38</v>
      </c>
      <c r="L112" s="149" t="s">
        <v>503</v>
      </c>
      <c r="M112" s="151">
        <v>23.4375</v>
      </c>
      <c r="N112" s="151">
        <v>2.939096411546975E-2</v>
      </c>
      <c r="O112" s="198"/>
      <c r="P112" s="199"/>
      <c r="Q112" s="199"/>
    </row>
    <row r="113" spans="1:17" s="197" customFormat="1" ht="12.75" customHeight="1" x14ac:dyDescent="0.2">
      <c r="A113" s="144" t="s">
        <v>47</v>
      </c>
      <c r="B113" s="145" t="s">
        <v>440</v>
      </c>
      <c r="C113" s="146" t="s">
        <v>121</v>
      </c>
      <c r="D113" s="147">
        <v>848</v>
      </c>
      <c r="E113" s="148">
        <v>679</v>
      </c>
      <c r="F113" s="149">
        <v>80.070754716981128</v>
      </c>
      <c r="G113" s="150">
        <v>633</v>
      </c>
      <c r="H113" s="148">
        <v>510</v>
      </c>
      <c r="I113" s="149">
        <v>80.568720379146924</v>
      </c>
      <c r="J113" s="150">
        <v>215</v>
      </c>
      <c r="K113" s="148">
        <v>169</v>
      </c>
      <c r="L113" s="149">
        <v>78.604651162790702</v>
      </c>
      <c r="M113" s="151">
        <v>74.646226415094347</v>
      </c>
      <c r="N113" s="151">
        <v>0.3894302745299742</v>
      </c>
      <c r="O113" s="198"/>
      <c r="P113" s="199"/>
      <c r="Q113" s="199"/>
    </row>
    <row r="114" spans="1:17" s="197" customFormat="1" ht="12.75" customHeight="1" x14ac:dyDescent="0.2">
      <c r="A114" s="144" t="s">
        <v>47</v>
      </c>
      <c r="B114" s="145" t="s">
        <v>441</v>
      </c>
      <c r="C114" s="146" t="s">
        <v>482</v>
      </c>
      <c r="D114" s="147">
        <v>119</v>
      </c>
      <c r="E114" s="148">
        <v>100</v>
      </c>
      <c r="F114" s="149">
        <v>84.033613445378151</v>
      </c>
      <c r="G114" s="150">
        <v>10</v>
      </c>
      <c r="H114" s="148">
        <v>10</v>
      </c>
      <c r="I114" s="149" t="s">
        <v>503</v>
      </c>
      <c r="J114" s="150">
        <v>109</v>
      </c>
      <c r="K114" s="148">
        <v>90</v>
      </c>
      <c r="L114" s="149">
        <v>82.568807339449549</v>
      </c>
      <c r="M114" s="151">
        <v>8.4033613445378155</v>
      </c>
      <c r="N114" s="151">
        <v>5.4648823902201563E-2</v>
      </c>
      <c r="O114" s="198"/>
      <c r="P114" s="199"/>
      <c r="Q114" s="199"/>
    </row>
    <row r="115" spans="1:17" s="197" customFormat="1" ht="12.75" customHeight="1" x14ac:dyDescent="0.2">
      <c r="A115" s="144" t="s">
        <v>47</v>
      </c>
      <c r="B115" s="145" t="s">
        <v>442</v>
      </c>
      <c r="C115" s="146" t="s">
        <v>483</v>
      </c>
      <c r="D115" s="147">
        <v>1407</v>
      </c>
      <c r="E115" s="148">
        <v>1303</v>
      </c>
      <c r="F115" s="149">
        <v>92.608386638237377</v>
      </c>
      <c r="G115" s="150">
        <v>335</v>
      </c>
      <c r="H115" s="148">
        <v>316</v>
      </c>
      <c r="I115" s="149">
        <v>94.328358208955223</v>
      </c>
      <c r="J115" s="150">
        <v>1072</v>
      </c>
      <c r="K115" s="148">
        <v>987</v>
      </c>
      <c r="L115" s="149">
        <v>92.070895522388057</v>
      </c>
      <c r="M115" s="151">
        <v>23.809523809523807</v>
      </c>
      <c r="N115" s="151">
        <v>0.64614197672603024</v>
      </c>
      <c r="O115" s="198"/>
      <c r="P115" s="199"/>
      <c r="Q115" s="199"/>
    </row>
    <row r="116" spans="1:17" s="197" customFormat="1" ht="12.75" customHeight="1" x14ac:dyDescent="0.2">
      <c r="A116" s="257" t="s">
        <v>175</v>
      </c>
      <c r="B116" s="258" t="s">
        <v>45</v>
      </c>
      <c r="C116" s="258" t="s">
        <v>44</v>
      </c>
      <c r="D116" s="200">
        <v>117478</v>
      </c>
      <c r="E116" s="200">
        <v>98103</v>
      </c>
      <c r="F116" s="201">
        <v>83.50755034985275</v>
      </c>
      <c r="G116" s="200">
        <v>79611</v>
      </c>
      <c r="H116" s="200">
        <v>67943</v>
      </c>
      <c r="I116" s="201">
        <v>85.343733906118501</v>
      </c>
      <c r="J116" s="200">
        <v>37867</v>
      </c>
      <c r="K116" s="200">
        <v>30160</v>
      </c>
      <c r="L116" s="201">
        <v>79.647186204346795</v>
      </c>
      <c r="M116" s="202">
        <v>67.766730792148323</v>
      </c>
      <c r="N116" s="202">
        <v>53.949870036830546</v>
      </c>
      <c r="O116" s="198"/>
      <c r="P116" s="199"/>
      <c r="Q116" s="199"/>
    </row>
    <row r="117" spans="1:17" s="197" customFormat="1" ht="12.75" customHeight="1" x14ac:dyDescent="0.2">
      <c r="A117" s="257" t="s">
        <v>43</v>
      </c>
      <c r="B117" s="258"/>
      <c r="C117" s="258"/>
      <c r="D117" s="200">
        <v>217754</v>
      </c>
      <c r="E117" s="200">
        <v>177570</v>
      </c>
      <c r="F117" s="201">
        <v>81.546148405999432</v>
      </c>
      <c r="G117" s="200">
        <v>94168</v>
      </c>
      <c r="H117" s="200">
        <v>80122</v>
      </c>
      <c r="I117" s="201">
        <v>85.084105003822955</v>
      </c>
      <c r="J117" s="200">
        <v>123586</v>
      </c>
      <c r="K117" s="200">
        <v>97448</v>
      </c>
      <c r="L117" s="201">
        <v>78.8503552182286</v>
      </c>
      <c r="M117" s="202">
        <v>43.245129825399303</v>
      </c>
      <c r="N117" s="202">
        <v>100</v>
      </c>
      <c r="O117" s="198"/>
      <c r="P117" s="199"/>
      <c r="Q117" s="199"/>
    </row>
    <row r="118" spans="1:17" x14ac:dyDescent="0.2">
      <c r="A118" s="137"/>
      <c r="B118" s="133"/>
      <c r="C118" s="134"/>
      <c r="D118" s="133"/>
      <c r="E118" s="133"/>
      <c r="F118" s="133"/>
      <c r="G118" s="133"/>
      <c r="H118" s="133"/>
      <c r="I118" s="133"/>
      <c r="J118" s="133"/>
      <c r="K118" s="133"/>
      <c r="L118" s="133"/>
      <c r="M118" s="136"/>
      <c r="N118" s="136"/>
    </row>
    <row r="119" spans="1:17" x14ac:dyDescent="0.2">
      <c r="A119" s="56" t="s">
        <v>509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133"/>
      <c r="L119" s="133"/>
      <c r="M119" s="136"/>
      <c r="N119" s="136"/>
    </row>
    <row r="120" spans="1:17" x14ac:dyDescent="0.2">
      <c r="A120" s="57" t="s">
        <v>512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33"/>
      <c r="L120" s="133"/>
      <c r="M120" s="136"/>
      <c r="N120" s="136"/>
    </row>
    <row r="121" spans="1:17" ht="12.75" thickBot="1" x14ac:dyDescent="0.25">
      <c r="A121" s="153" t="s">
        <v>520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</row>
  </sheetData>
  <sortState ref="A6:M112">
    <sortCondition ref="B6:B112"/>
  </sortState>
  <mergeCells count="10">
    <mergeCell ref="N6:N7"/>
    <mergeCell ref="A116:C116"/>
    <mergeCell ref="A117:C117"/>
    <mergeCell ref="M6:M7"/>
    <mergeCell ref="A6:A7"/>
    <mergeCell ref="B6:C7"/>
    <mergeCell ref="D6:F6"/>
    <mergeCell ref="G6:I6"/>
    <mergeCell ref="J6:L6"/>
    <mergeCell ref="A88:C88"/>
  </mergeCells>
  <pageMargins left="0.7" right="0.7" top="0.75" bottom="0.75" header="0.3" footer="0.3"/>
  <pageSetup paperSize="8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34" sqref="D34"/>
    </sheetView>
  </sheetViews>
  <sheetFormatPr baseColWidth="10" defaultRowHeight="12" x14ac:dyDescent="0.2"/>
  <cols>
    <col min="1" max="1" width="24.85546875" style="156" customWidth="1"/>
    <col min="2" max="2" width="25.7109375" style="156" customWidth="1"/>
    <col min="3" max="16384" width="11.42578125" style="156"/>
  </cols>
  <sheetData>
    <row r="1" spans="1:7" x14ac:dyDescent="0.2">
      <c r="A1" s="155" t="s">
        <v>516</v>
      </c>
    </row>
    <row r="2" spans="1:7" ht="12.75" thickBot="1" x14ac:dyDescent="0.25">
      <c r="A2" s="158"/>
      <c r="B2" s="158"/>
      <c r="C2" s="158"/>
      <c r="D2" s="158"/>
      <c r="E2" s="158"/>
      <c r="F2" s="158"/>
      <c r="G2" s="158"/>
    </row>
    <row r="3" spans="1:7" ht="12.75" thickTop="1" x14ac:dyDescent="0.2">
      <c r="A3" s="270" t="s">
        <v>11</v>
      </c>
      <c r="B3" s="161"/>
      <c r="C3" s="162" t="s">
        <v>155</v>
      </c>
      <c r="D3" s="162" t="s">
        <v>156</v>
      </c>
      <c r="E3" s="162" t="s">
        <v>157</v>
      </c>
      <c r="F3" s="162" t="s">
        <v>158</v>
      </c>
      <c r="G3" s="162" t="s">
        <v>159</v>
      </c>
    </row>
    <row r="4" spans="1:7" x14ac:dyDescent="0.2">
      <c r="A4" s="271"/>
      <c r="B4" s="159" t="s">
        <v>27</v>
      </c>
      <c r="C4" s="218">
        <v>2189</v>
      </c>
      <c r="D4" s="218">
        <v>17861</v>
      </c>
      <c r="E4" s="218">
        <v>53261</v>
      </c>
      <c r="F4" s="218">
        <v>80830</v>
      </c>
      <c r="G4" s="218">
        <v>154141</v>
      </c>
    </row>
    <row r="5" spans="1:7" x14ac:dyDescent="0.2">
      <c r="A5" s="271"/>
      <c r="B5" s="159" t="s">
        <v>28</v>
      </c>
      <c r="C5" s="218">
        <v>791</v>
      </c>
      <c r="D5" s="218">
        <v>2929</v>
      </c>
      <c r="E5" s="218">
        <v>5707</v>
      </c>
      <c r="F5" s="218">
        <v>7825</v>
      </c>
      <c r="G5" s="218">
        <v>17252</v>
      </c>
    </row>
    <row r="6" spans="1:7" x14ac:dyDescent="0.2">
      <c r="A6" s="271"/>
      <c r="B6" s="159" t="s">
        <v>23</v>
      </c>
      <c r="C6" s="218">
        <v>479</v>
      </c>
      <c r="D6" s="218">
        <v>1153</v>
      </c>
      <c r="E6" s="218">
        <v>1304</v>
      </c>
      <c r="F6" s="218">
        <v>1240</v>
      </c>
      <c r="G6" s="218">
        <v>4176</v>
      </c>
    </row>
    <row r="7" spans="1:7" ht="24" x14ac:dyDescent="0.2">
      <c r="A7" s="272"/>
      <c r="B7" s="160" t="s">
        <v>24</v>
      </c>
      <c r="C7" s="219">
        <v>15</v>
      </c>
      <c r="D7" s="219">
        <v>47</v>
      </c>
      <c r="E7" s="219">
        <v>212</v>
      </c>
      <c r="F7" s="219">
        <v>1727</v>
      </c>
      <c r="G7" s="219">
        <v>2001</v>
      </c>
    </row>
    <row r="8" spans="1:7" x14ac:dyDescent="0.2">
      <c r="A8" s="163"/>
      <c r="B8" s="163" t="s">
        <v>20</v>
      </c>
      <c r="C8" s="220">
        <v>3474</v>
      </c>
      <c r="D8" s="220">
        <v>21990</v>
      </c>
      <c r="E8" s="220">
        <v>60484</v>
      </c>
      <c r="F8" s="220">
        <v>91622</v>
      </c>
      <c r="G8" s="220">
        <v>177570</v>
      </c>
    </row>
    <row r="9" spans="1:7" x14ac:dyDescent="0.2">
      <c r="A9" s="164"/>
      <c r="B9" s="164"/>
      <c r="C9" s="164"/>
      <c r="D9" s="164"/>
      <c r="E9" s="164"/>
      <c r="F9" s="164"/>
      <c r="G9" s="164"/>
    </row>
    <row r="10" spans="1:7" x14ac:dyDescent="0.2">
      <c r="A10" s="273" t="s">
        <v>11</v>
      </c>
      <c r="B10" s="223"/>
      <c r="C10" s="224" t="s">
        <v>155</v>
      </c>
      <c r="D10" s="224" t="s">
        <v>156</v>
      </c>
      <c r="E10" s="224" t="s">
        <v>157</v>
      </c>
      <c r="F10" s="224" t="s">
        <v>158</v>
      </c>
      <c r="G10" s="224" t="s">
        <v>159</v>
      </c>
    </row>
    <row r="11" spans="1:7" x14ac:dyDescent="0.2">
      <c r="A11" s="273"/>
      <c r="B11" s="159" t="s">
        <v>27</v>
      </c>
      <c r="C11" s="221">
        <v>1.4201283240669257E-2</v>
      </c>
      <c r="D11" s="221">
        <v>0.11587442666130361</v>
      </c>
      <c r="E11" s="221">
        <v>0.34553428354558491</v>
      </c>
      <c r="F11" s="221">
        <v>0.52439000655244228</v>
      </c>
      <c r="G11" s="221">
        <v>1</v>
      </c>
    </row>
    <row r="12" spans="1:7" x14ac:dyDescent="0.2">
      <c r="A12" s="273"/>
      <c r="B12" s="159" t="s">
        <v>28</v>
      </c>
      <c r="C12" s="221">
        <v>4.5849756549965225E-2</v>
      </c>
      <c r="D12" s="221">
        <v>0.16977741711105959</v>
      </c>
      <c r="E12" s="221">
        <v>0.33080222582888941</v>
      </c>
      <c r="F12" s="221">
        <v>0.4535706005100858</v>
      </c>
      <c r="G12" s="221">
        <v>1</v>
      </c>
    </row>
    <row r="13" spans="1:7" x14ac:dyDescent="0.2">
      <c r="A13" s="273"/>
      <c r="B13" s="159" t="s">
        <v>23</v>
      </c>
      <c r="C13" s="221">
        <v>0.11470306513409961</v>
      </c>
      <c r="D13" s="221">
        <v>0.27610153256704983</v>
      </c>
      <c r="E13" s="221">
        <v>0.31226053639846746</v>
      </c>
      <c r="F13" s="221">
        <v>0.29693486590038315</v>
      </c>
      <c r="G13" s="221">
        <v>1</v>
      </c>
    </row>
    <row r="14" spans="1:7" ht="24" x14ac:dyDescent="0.2">
      <c r="A14" s="273"/>
      <c r="B14" s="159" t="s">
        <v>24</v>
      </c>
      <c r="C14" s="221">
        <v>7.4962518740629685E-3</v>
      </c>
      <c r="D14" s="221">
        <v>2.3488255872063969E-2</v>
      </c>
      <c r="E14" s="221">
        <v>0.10594702648675662</v>
      </c>
      <c r="F14" s="221">
        <v>0.86306846576711649</v>
      </c>
      <c r="G14" s="221">
        <v>1</v>
      </c>
    </row>
    <row r="15" spans="1:7" x14ac:dyDescent="0.2">
      <c r="A15" s="165"/>
      <c r="B15" s="166" t="s">
        <v>20</v>
      </c>
      <c r="C15" s="222">
        <v>1.9564115560060821E-2</v>
      </c>
      <c r="D15" s="222">
        <v>0.12383848623078222</v>
      </c>
      <c r="E15" s="222">
        <v>0.34062060032663177</v>
      </c>
      <c r="F15" s="222">
        <v>0.51597679788252515</v>
      </c>
      <c r="G15" s="222">
        <v>1</v>
      </c>
    </row>
    <row r="16" spans="1:7" x14ac:dyDescent="0.2">
      <c r="A16" s="157" t="s">
        <v>509</v>
      </c>
    </row>
    <row r="17" spans="1:7" x14ac:dyDescent="0.2">
      <c r="A17" s="130" t="s">
        <v>512</v>
      </c>
    </row>
    <row r="18" spans="1:7" ht="13.5" thickBot="1" x14ac:dyDescent="0.25">
      <c r="A18" s="274" t="s">
        <v>520</v>
      </c>
      <c r="B18" s="275"/>
      <c r="C18" s="275"/>
      <c r="D18" s="275"/>
      <c r="E18" s="275"/>
      <c r="F18" s="275"/>
      <c r="G18" s="275"/>
    </row>
  </sheetData>
  <mergeCells count="3">
    <mergeCell ref="A3:A7"/>
    <mergeCell ref="A10:A14"/>
    <mergeCell ref="A18:G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39" sqref="A39:J39"/>
    </sheetView>
  </sheetViews>
  <sheetFormatPr baseColWidth="10" defaultRowHeight="11.25" x14ac:dyDescent="0.2"/>
  <cols>
    <col min="1" max="1" width="14" style="48" customWidth="1"/>
    <col min="2" max="10" width="10.7109375" style="36" customWidth="1"/>
    <col min="11" max="16384" width="11.42578125" style="48"/>
  </cols>
  <sheetData>
    <row r="1" spans="1:10" x14ac:dyDescent="0.2">
      <c r="A1" s="82" t="s">
        <v>504</v>
      </c>
    </row>
    <row r="2" spans="1:10" ht="12.75" thickBot="1" x14ac:dyDescent="0.25">
      <c r="A2" s="66" t="s">
        <v>351</v>
      </c>
    </row>
    <row r="3" spans="1:10" ht="13.5" customHeight="1" thickTop="1" x14ac:dyDescent="0.2">
      <c r="A3" s="277" t="s">
        <v>122</v>
      </c>
      <c r="B3" s="279" t="s">
        <v>18</v>
      </c>
      <c r="C3" s="279"/>
      <c r="D3" s="280"/>
      <c r="E3" s="279" t="s">
        <v>17</v>
      </c>
      <c r="F3" s="279"/>
      <c r="G3" s="280"/>
      <c r="H3" s="279" t="s">
        <v>11</v>
      </c>
      <c r="I3" s="279"/>
      <c r="J3" s="281"/>
    </row>
    <row r="4" spans="1:10" ht="11.25" customHeight="1" x14ac:dyDescent="0.2">
      <c r="A4" s="278"/>
      <c r="B4" s="49" t="s">
        <v>1</v>
      </c>
      <c r="C4" s="46" t="s">
        <v>0</v>
      </c>
      <c r="D4" s="58" t="s">
        <v>123</v>
      </c>
      <c r="E4" s="49" t="s">
        <v>1</v>
      </c>
      <c r="F4" s="46" t="s">
        <v>0</v>
      </c>
      <c r="G4" s="58" t="s">
        <v>123</v>
      </c>
      <c r="H4" s="49" t="s">
        <v>1</v>
      </c>
      <c r="I4" s="46" t="s">
        <v>0</v>
      </c>
      <c r="J4" s="50" t="s">
        <v>123</v>
      </c>
    </row>
    <row r="5" spans="1:10" x14ac:dyDescent="0.2">
      <c r="A5" s="167" t="s">
        <v>124</v>
      </c>
      <c r="B5" s="52">
        <v>8941</v>
      </c>
      <c r="C5" s="51">
        <v>11231</v>
      </c>
      <c r="D5" s="53">
        <v>79.610008013533971</v>
      </c>
      <c r="E5" s="52">
        <v>5581</v>
      </c>
      <c r="F5" s="51">
        <v>7020</v>
      </c>
      <c r="G5" s="53">
        <v>79.501424501424495</v>
      </c>
      <c r="H5" s="52">
        <v>7265</v>
      </c>
      <c r="I5" s="51">
        <v>9214</v>
      </c>
      <c r="J5" s="53">
        <v>78.847406121120031</v>
      </c>
    </row>
    <row r="6" spans="1:10" x14ac:dyDescent="0.2">
      <c r="A6" s="167" t="s">
        <v>125</v>
      </c>
      <c r="B6" s="52">
        <v>5610</v>
      </c>
      <c r="C6" s="51">
        <v>6534</v>
      </c>
      <c r="D6" s="53">
        <v>85.858585858585855</v>
      </c>
      <c r="E6" s="52">
        <v>4836</v>
      </c>
      <c r="F6" s="51">
        <v>5914</v>
      </c>
      <c r="G6" s="53">
        <v>81.772066283395333</v>
      </c>
      <c r="H6" s="52">
        <v>5732</v>
      </c>
      <c r="I6" s="51">
        <v>7230</v>
      </c>
      <c r="J6" s="53">
        <v>79.280774550484097</v>
      </c>
    </row>
    <row r="7" spans="1:10" x14ac:dyDescent="0.2">
      <c r="A7" s="167" t="s">
        <v>126</v>
      </c>
      <c r="B7" s="52">
        <v>3805</v>
      </c>
      <c r="C7" s="51">
        <v>4494</v>
      </c>
      <c r="D7" s="53">
        <v>84.668446817979529</v>
      </c>
      <c r="E7" s="52">
        <v>2938</v>
      </c>
      <c r="F7" s="51">
        <v>3456</v>
      </c>
      <c r="G7" s="53">
        <v>85.011574074074076</v>
      </c>
      <c r="H7" s="52">
        <v>3456</v>
      </c>
      <c r="I7" s="51">
        <v>4259</v>
      </c>
      <c r="J7" s="53">
        <v>81.145808875322842</v>
      </c>
    </row>
    <row r="8" spans="1:10" x14ac:dyDescent="0.2">
      <c r="A8" s="167" t="s">
        <v>127</v>
      </c>
      <c r="B8" s="52">
        <v>10001</v>
      </c>
      <c r="C8" s="51">
        <v>11575</v>
      </c>
      <c r="D8" s="53">
        <v>86.401727861771064</v>
      </c>
      <c r="E8" s="52">
        <v>7343</v>
      </c>
      <c r="F8" s="51">
        <v>8505</v>
      </c>
      <c r="G8" s="53">
        <v>86.337448559670776</v>
      </c>
      <c r="H8" s="52">
        <v>8977</v>
      </c>
      <c r="I8" s="51">
        <v>10640</v>
      </c>
      <c r="J8" s="53">
        <v>84.370300751879697</v>
      </c>
    </row>
    <row r="9" spans="1:10" x14ac:dyDescent="0.2">
      <c r="A9" s="167" t="s">
        <v>128</v>
      </c>
      <c r="B9" s="52">
        <v>4950</v>
      </c>
      <c r="C9" s="51">
        <v>5797</v>
      </c>
      <c r="D9" s="53">
        <v>85.388994307400381</v>
      </c>
      <c r="E9" s="52">
        <v>3787</v>
      </c>
      <c r="F9" s="51">
        <v>4215</v>
      </c>
      <c r="G9" s="53">
        <v>89.845788849347556</v>
      </c>
      <c r="H9" s="52">
        <v>4355</v>
      </c>
      <c r="I9" s="51">
        <v>5224</v>
      </c>
      <c r="J9" s="53">
        <v>83.365237366003058</v>
      </c>
    </row>
    <row r="10" spans="1:10" x14ac:dyDescent="0.2">
      <c r="A10" s="167" t="s">
        <v>129</v>
      </c>
      <c r="B10" s="52">
        <v>4069</v>
      </c>
      <c r="C10" s="51">
        <v>4843</v>
      </c>
      <c r="D10" s="53">
        <v>84.018170555440847</v>
      </c>
      <c r="E10" s="52">
        <v>3069</v>
      </c>
      <c r="F10" s="51">
        <v>3476</v>
      </c>
      <c r="G10" s="53">
        <v>88.29113924050634</v>
      </c>
      <c r="H10" s="52">
        <v>3665</v>
      </c>
      <c r="I10" s="51">
        <v>4373</v>
      </c>
      <c r="J10" s="53">
        <v>83.809741596158247</v>
      </c>
    </row>
    <row r="11" spans="1:10" x14ac:dyDescent="0.2">
      <c r="A11" s="167" t="s">
        <v>130</v>
      </c>
      <c r="B11" s="52">
        <v>735</v>
      </c>
      <c r="C11" s="51">
        <v>903</v>
      </c>
      <c r="D11" s="53">
        <v>81.395348837209298</v>
      </c>
      <c r="E11" s="52">
        <v>514</v>
      </c>
      <c r="F11" s="51">
        <v>608</v>
      </c>
      <c r="G11" s="53">
        <v>84.539473684210535</v>
      </c>
      <c r="H11" s="52">
        <v>592</v>
      </c>
      <c r="I11" s="51">
        <v>701</v>
      </c>
      <c r="J11" s="53">
        <v>84.450784593437945</v>
      </c>
    </row>
    <row r="12" spans="1:10" x14ac:dyDescent="0.2">
      <c r="A12" s="167" t="s">
        <v>131</v>
      </c>
      <c r="B12" s="52">
        <v>9675</v>
      </c>
      <c r="C12" s="51">
        <v>12222</v>
      </c>
      <c r="D12" s="53">
        <v>79.160530191458022</v>
      </c>
      <c r="E12" s="52">
        <v>8612</v>
      </c>
      <c r="F12" s="51">
        <v>11646</v>
      </c>
      <c r="G12" s="53">
        <v>73.948136699295901</v>
      </c>
      <c r="H12" s="52">
        <v>11470</v>
      </c>
      <c r="I12" s="51">
        <v>14822</v>
      </c>
      <c r="J12" s="53">
        <v>77.384968290379163</v>
      </c>
    </row>
    <row r="13" spans="1:10" x14ac:dyDescent="0.2">
      <c r="A13" s="167" t="s">
        <v>132</v>
      </c>
      <c r="B13" s="52">
        <v>4780</v>
      </c>
      <c r="C13" s="51">
        <v>5641</v>
      </c>
      <c r="D13" s="53">
        <v>84.736748803403657</v>
      </c>
      <c r="E13" s="52">
        <v>3599</v>
      </c>
      <c r="F13" s="51">
        <v>4100</v>
      </c>
      <c r="G13" s="53">
        <v>87.780487804878049</v>
      </c>
      <c r="H13" s="52">
        <v>4428</v>
      </c>
      <c r="I13" s="51">
        <v>5224</v>
      </c>
      <c r="J13" s="53">
        <v>84.762633996937211</v>
      </c>
    </row>
    <row r="14" spans="1:10" x14ac:dyDescent="0.2">
      <c r="A14" s="167" t="s">
        <v>133</v>
      </c>
      <c r="B14" s="52">
        <v>10260</v>
      </c>
      <c r="C14" s="51">
        <v>12322</v>
      </c>
      <c r="D14" s="53">
        <v>83.265703619542279</v>
      </c>
      <c r="E14" s="52">
        <v>7771</v>
      </c>
      <c r="F14" s="51">
        <v>9294</v>
      </c>
      <c r="G14" s="53">
        <v>83.613083709920375</v>
      </c>
      <c r="H14" s="52">
        <v>8661</v>
      </c>
      <c r="I14" s="51">
        <v>10257</v>
      </c>
      <c r="J14" s="53">
        <v>84.439894706054403</v>
      </c>
    </row>
    <row r="15" spans="1:10" x14ac:dyDescent="0.2">
      <c r="A15" s="167" t="s">
        <v>134</v>
      </c>
      <c r="B15" s="52">
        <v>1410</v>
      </c>
      <c r="C15" s="51">
        <v>1821</v>
      </c>
      <c r="D15" s="53">
        <v>77.42998352553542</v>
      </c>
      <c r="E15" s="52">
        <v>1501</v>
      </c>
      <c r="F15" s="51">
        <v>1801</v>
      </c>
      <c r="G15" s="53">
        <v>83.342587451415881</v>
      </c>
      <c r="H15" s="52">
        <v>1790</v>
      </c>
      <c r="I15" s="51">
        <v>2138</v>
      </c>
      <c r="J15" s="53">
        <v>83.723105706267546</v>
      </c>
    </row>
    <row r="16" spans="1:10" x14ac:dyDescent="0.2">
      <c r="A16" s="167" t="s">
        <v>135</v>
      </c>
      <c r="B16" s="52">
        <v>1165</v>
      </c>
      <c r="C16" s="51">
        <v>1538</v>
      </c>
      <c r="D16" s="53">
        <v>75.74772431729518</v>
      </c>
      <c r="E16" s="52">
        <v>887</v>
      </c>
      <c r="F16" s="51">
        <v>1313</v>
      </c>
      <c r="G16" s="53">
        <v>67.555217060167564</v>
      </c>
      <c r="H16" s="52">
        <v>1015</v>
      </c>
      <c r="I16" s="51">
        <v>1424</v>
      </c>
      <c r="J16" s="53">
        <v>71.278089887640448</v>
      </c>
    </row>
    <row r="17" spans="1:10" x14ac:dyDescent="0.2">
      <c r="A17" s="167" t="s">
        <v>136</v>
      </c>
      <c r="B17" s="52">
        <v>3125</v>
      </c>
      <c r="C17" s="51">
        <v>3811</v>
      </c>
      <c r="D17" s="53">
        <v>81.999475203358699</v>
      </c>
      <c r="E17" s="52">
        <v>2616</v>
      </c>
      <c r="F17" s="51">
        <v>3072</v>
      </c>
      <c r="G17" s="53">
        <v>85.15625</v>
      </c>
      <c r="H17" s="52">
        <v>2903</v>
      </c>
      <c r="I17" s="51">
        <v>3645</v>
      </c>
      <c r="J17" s="53">
        <v>79.643347050754457</v>
      </c>
    </row>
    <row r="18" spans="1:10" x14ac:dyDescent="0.2">
      <c r="A18" s="167" t="s">
        <v>137</v>
      </c>
      <c r="B18" s="52">
        <v>11861</v>
      </c>
      <c r="C18" s="51">
        <v>14449</v>
      </c>
      <c r="D18" s="53">
        <v>82.088725863381555</v>
      </c>
      <c r="E18" s="52">
        <v>10405</v>
      </c>
      <c r="F18" s="51">
        <v>13165</v>
      </c>
      <c r="G18" s="53">
        <v>79.035320926699583</v>
      </c>
      <c r="H18" s="52">
        <v>12496</v>
      </c>
      <c r="I18" s="51">
        <v>15345</v>
      </c>
      <c r="J18" s="53">
        <v>81.433691756272395</v>
      </c>
    </row>
    <row r="19" spans="1:10" x14ac:dyDescent="0.2">
      <c r="A19" s="167" t="s">
        <v>138</v>
      </c>
      <c r="B19" s="52">
        <v>2237</v>
      </c>
      <c r="C19" s="51">
        <v>2638</v>
      </c>
      <c r="D19" s="53">
        <v>84.799090219863544</v>
      </c>
      <c r="E19" s="52">
        <v>1643</v>
      </c>
      <c r="F19" s="51">
        <v>1909</v>
      </c>
      <c r="G19" s="53">
        <v>86.06600314300681</v>
      </c>
      <c r="H19" s="52">
        <v>1942</v>
      </c>
      <c r="I19" s="51">
        <v>2347</v>
      </c>
      <c r="J19" s="53">
        <v>82.743928419258623</v>
      </c>
    </row>
    <row r="20" spans="1:10" x14ac:dyDescent="0.2">
      <c r="A20" s="167" t="s">
        <v>139</v>
      </c>
      <c r="B20" s="52">
        <v>9560</v>
      </c>
      <c r="C20" s="51">
        <v>11510</v>
      </c>
      <c r="D20" s="53">
        <v>83.058210251954819</v>
      </c>
      <c r="E20" s="52">
        <v>6726</v>
      </c>
      <c r="F20" s="51">
        <v>7912</v>
      </c>
      <c r="G20" s="53">
        <v>85.01011122345804</v>
      </c>
      <c r="H20" s="52">
        <v>8270</v>
      </c>
      <c r="I20" s="51">
        <v>9865</v>
      </c>
      <c r="J20" s="53">
        <v>83.831728332488595</v>
      </c>
    </row>
    <row r="21" spans="1:10" x14ac:dyDescent="0.2">
      <c r="A21" s="167" t="s">
        <v>140</v>
      </c>
      <c r="B21" s="52">
        <v>1100</v>
      </c>
      <c r="C21" s="51">
        <v>1384</v>
      </c>
      <c r="D21" s="53">
        <v>79.479768786127167</v>
      </c>
      <c r="E21" s="52">
        <v>1052</v>
      </c>
      <c r="F21" s="51">
        <v>1327</v>
      </c>
      <c r="G21" s="53">
        <v>79.276563677467976</v>
      </c>
      <c r="H21" s="52">
        <v>1416</v>
      </c>
      <c r="I21" s="51">
        <v>1727</v>
      </c>
      <c r="J21" s="53">
        <v>81.991893456861604</v>
      </c>
    </row>
    <row r="22" spans="1:10" x14ac:dyDescent="0.2">
      <c r="A22" s="167" t="s">
        <v>141</v>
      </c>
      <c r="B22" s="52">
        <v>1018</v>
      </c>
      <c r="C22" s="51">
        <v>1150</v>
      </c>
      <c r="D22" s="53">
        <v>88.521739130434781</v>
      </c>
      <c r="E22" s="52">
        <v>845</v>
      </c>
      <c r="F22" s="51">
        <v>1051</v>
      </c>
      <c r="G22" s="53">
        <v>80.399619410085634</v>
      </c>
      <c r="H22" s="52">
        <v>790</v>
      </c>
      <c r="I22" s="51">
        <v>1083</v>
      </c>
      <c r="J22" s="53">
        <v>72.945521698984308</v>
      </c>
    </row>
    <row r="23" spans="1:10" x14ac:dyDescent="0.2">
      <c r="A23" s="167" t="s">
        <v>142</v>
      </c>
      <c r="B23" s="52">
        <v>8195</v>
      </c>
      <c r="C23" s="51">
        <v>10025</v>
      </c>
      <c r="D23" s="53">
        <v>81.745635910224436</v>
      </c>
      <c r="E23" s="52">
        <v>5654</v>
      </c>
      <c r="F23" s="51">
        <v>6919</v>
      </c>
      <c r="G23" s="53">
        <v>81.717011128775823</v>
      </c>
      <c r="H23" s="52">
        <v>6950</v>
      </c>
      <c r="I23" s="51">
        <v>8581</v>
      </c>
      <c r="J23" s="53">
        <v>80.992891271413598</v>
      </c>
    </row>
    <row r="24" spans="1:10" x14ac:dyDescent="0.2">
      <c r="A24" s="167" t="s">
        <v>143</v>
      </c>
      <c r="B24" s="52">
        <v>6208</v>
      </c>
      <c r="C24" s="51">
        <v>7643</v>
      </c>
      <c r="D24" s="53">
        <v>81.224650006541935</v>
      </c>
      <c r="E24" s="52">
        <v>5185</v>
      </c>
      <c r="F24" s="51">
        <v>6278</v>
      </c>
      <c r="G24" s="53">
        <v>82.589996814272055</v>
      </c>
      <c r="H24" s="52">
        <v>6457</v>
      </c>
      <c r="I24" s="51">
        <v>8040</v>
      </c>
      <c r="J24" s="53">
        <v>80.310945273631845</v>
      </c>
    </row>
    <row r="25" spans="1:10" x14ac:dyDescent="0.2">
      <c r="A25" s="167" t="s">
        <v>144</v>
      </c>
      <c r="B25" s="52">
        <v>12250</v>
      </c>
      <c r="C25" s="51">
        <v>14099</v>
      </c>
      <c r="D25" s="53">
        <v>86.885594723029996</v>
      </c>
      <c r="E25" s="52">
        <v>10374</v>
      </c>
      <c r="F25" s="51">
        <v>11676</v>
      </c>
      <c r="G25" s="53">
        <v>88.84892086330936</v>
      </c>
      <c r="H25" s="52">
        <v>11073</v>
      </c>
      <c r="I25" s="51">
        <v>12980</v>
      </c>
      <c r="J25" s="53">
        <v>85.308166409861329</v>
      </c>
    </row>
    <row r="26" spans="1:10" x14ac:dyDescent="0.2">
      <c r="A26" s="167" t="s">
        <v>145</v>
      </c>
      <c r="B26" s="52">
        <v>5341</v>
      </c>
      <c r="C26" s="51">
        <v>6611</v>
      </c>
      <c r="D26" s="53">
        <v>80.789593102405078</v>
      </c>
      <c r="E26" s="52">
        <v>4114</v>
      </c>
      <c r="F26" s="51">
        <v>4883</v>
      </c>
      <c r="G26" s="53">
        <v>84.251484742985866</v>
      </c>
      <c r="H26" s="52">
        <v>4416</v>
      </c>
      <c r="I26" s="51">
        <v>5479</v>
      </c>
      <c r="J26" s="53">
        <v>80.598649388574557</v>
      </c>
    </row>
    <row r="27" spans="1:10" x14ac:dyDescent="0.2">
      <c r="A27" s="167" t="s">
        <v>146</v>
      </c>
      <c r="B27" s="52">
        <v>7283</v>
      </c>
      <c r="C27" s="51">
        <v>8696</v>
      </c>
      <c r="D27" s="53">
        <v>83.751149954001832</v>
      </c>
      <c r="E27" s="52">
        <v>5866</v>
      </c>
      <c r="F27" s="51">
        <v>6958</v>
      </c>
      <c r="G27" s="53">
        <v>84.305835010060363</v>
      </c>
      <c r="H27" s="52">
        <v>6607</v>
      </c>
      <c r="I27" s="51">
        <v>8064</v>
      </c>
      <c r="J27" s="53">
        <v>81.932043650793645</v>
      </c>
    </row>
    <row r="28" spans="1:10" x14ac:dyDescent="0.2">
      <c r="A28" s="167" t="s">
        <v>147</v>
      </c>
      <c r="B28" s="52">
        <v>6664</v>
      </c>
      <c r="C28" s="51">
        <v>8046</v>
      </c>
      <c r="D28" s="53">
        <v>82.823763360676111</v>
      </c>
      <c r="E28" s="52">
        <v>2877</v>
      </c>
      <c r="F28" s="51">
        <v>3807</v>
      </c>
      <c r="G28" s="53">
        <v>75.571315996847915</v>
      </c>
      <c r="H28" s="52">
        <v>4423</v>
      </c>
      <c r="I28" s="51">
        <v>5525</v>
      </c>
      <c r="J28" s="53">
        <v>80.054298642533936</v>
      </c>
    </row>
    <row r="29" spans="1:10" x14ac:dyDescent="0.2">
      <c r="A29" s="167" t="s">
        <v>148</v>
      </c>
      <c r="B29" s="52">
        <v>5767</v>
      </c>
      <c r="C29" s="51">
        <v>6769</v>
      </c>
      <c r="D29" s="53">
        <v>85.197222632589742</v>
      </c>
      <c r="E29" s="52">
        <v>3900</v>
      </c>
      <c r="F29" s="51">
        <v>4496</v>
      </c>
      <c r="G29" s="53">
        <v>86.743772241992872</v>
      </c>
      <c r="H29" s="52">
        <v>4626</v>
      </c>
      <c r="I29" s="51">
        <v>5603</v>
      </c>
      <c r="J29" s="53">
        <v>82.562912725325717</v>
      </c>
    </row>
    <row r="30" spans="1:10" x14ac:dyDescent="0.2">
      <c r="A30" s="167" t="s">
        <v>149</v>
      </c>
      <c r="B30" s="52">
        <v>4009</v>
      </c>
      <c r="C30" s="51">
        <v>4764</v>
      </c>
      <c r="D30" s="53">
        <v>84.151973131822004</v>
      </c>
      <c r="E30" s="52">
        <v>3022</v>
      </c>
      <c r="F30" s="51">
        <v>3623</v>
      </c>
      <c r="G30" s="53">
        <v>83.411537399944805</v>
      </c>
      <c r="H30" s="52">
        <v>3865</v>
      </c>
      <c r="I30" s="51">
        <v>4771</v>
      </c>
      <c r="J30" s="53">
        <v>81.010270383567388</v>
      </c>
    </row>
    <row r="31" spans="1:10" x14ac:dyDescent="0.2">
      <c r="A31" s="167" t="s">
        <v>150</v>
      </c>
      <c r="B31" s="52">
        <v>9994</v>
      </c>
      <c r="C31" s="51">
        <v>11371</v>
      </c>
      <c r="D31" s="53">
        <v>87.890247119866331</v>
      </c>
      <c r="E31" s="52">
        <v>8518</v>
      </c>
      <c r="F31" s="51">
        <v>9446</v>
      </c>
      <c r="G31" s="53">
        <v>90.175735761168752</v>
      </c>
      <c r="H31" s="52">
        <v>9973</v>
      </c>
      <c r="I31" s="51">
        <v>11491</v>
      </c>
      <c r="J31" s="53">
        <v>86.789661474197203</v>
      </c>
    </row>
    <row r="32" spans="1:10" x14ac:dyDescent="0.2">
      <c r="A32" s="167" t="s">
        <v>151</v>
      </c>
      <c r="B32" s="52">
        <v>5814</v>
      </c>
      <c r="C32" s="51">
        <v>6835</v>
      </c>
      <c r="D32" s="53">
        <v>85.062179956108267</v>
      </c>
      <c r="E32" s="52">
        <v>4478</v>
      </c>
      <c r="F32" s="51">
        <v>5396</v>
      </c>
      <c r="G32" s="53">
        <v>82.9873980726464</v>
      </c>
      <c r="H32" s="52">
        <v>5244</v>
      </c>
      <c r="I32" s="51">
        <v>6564</v>
      </c>
      <c r="J32" s="53">
        <v>79.890310786106028</v>
      </c>
    </row>
    <row r="33" spans="1:10" x14ac:dyDescent="0.2">
      <c r="A33" s="167" t="s">
        <v>152</v>
      </c>
      <c r="B33" s="52">
        <v>5433</v>
      </c>
      <c r="C33" s="51">
        <v>6366</v>
      </c>
      <c r="D33" s="53">
        <v>85.344015080113095</v>
      </c>
      <c r="E33" s="52">
        <v>3341</v>
      </c>
      <c r="F33" s="51">
        <v>4015</v>
      </c>
      <c r="G33" s="53">
        <v>83.212951432129515</v>
      </c>
      <c r="H33" s="52">
        <v>4808</v>
      </c>
      <c r="I33" s="51">
        <v>5874</v>
      </c>
      <c r="J33" s="53">
        <v>81.852230166836904</v>
      </c>
    </row>
    <row r="34" spans="1:10" x14ac:dyDescent="0.2">
      <c r="A34" s="167" t="s">
        <v>153</v>
      </c>
      <c r="B34" s="52">
        <v>8590</v>
      </c>
      <c r="C34" s="51">
        <v>10157</v>
      </c>
      <c r="D34" s="53">
        <v>84.572216205572516</v>
      </c>
      <c r="E34" s="52">
        <v>6381</v>
      </c>
      <c r="F34" s="51">
        <v>7550</v>
      </c>
      <c r="G34" s="53">
        <v>84.516556291390728</v>
      </c>
      <c r="H34" s="52">
        <v>7658</v>
      </c>
      <c r="I34" s="51">
        <v>9350</v>
      </c>
      <c r="J34" s="53">
        <v>81.903743315508024</v>
      </c>
    </row>
    <row r="35" spans="1:10" x14ac:dyDescent="0.2">
      <c r="A35" s="167" t="s">
        <v>154</v>
      </c>
      <c r="B35" s="52">
        <v>10521</v>
      </c>
      <c r="C35" s="51">
        <v>13150</v>
      </c>
      <c r="D35" s="53">
        <v>80.00760456273764</v>
      </c>
      <c r="E35" s="52">
        <v>9356</v>
      </c>
      <c r="F35" s="51">
        <v>12208</v>
      </c>
      <c r="G35" s="53">
        <v>76.638269986893832</v>
      </c>
      <c r="H35" s="52">
        <v>12247</v>
      </c>
      <c r="I35" s="51">
        <v>15914</v>
      </c>
      <c r="J35" s="53">
        <v>76.957396003518923</v>
      </c>
    </row>
    <row r="36" spans="1:10" x14ac:dyDescent="0.2">
      <c r="A36" s="168" t="s">
        <v>31</v>
      </c>
      <c r="B36" s="169">
        <v>190371</v>
      </c>
      <c r="C36" s="170">
        <v>228395</v>
      </c>
      <c r="D36" s="171">
        <v>83.351649554499886</v>
      </c>
      <c r="E36" s="169">
        <v>146791</v>
      </c>
      <c r="F36" s="170">
        <v>177039</v>
      </c>
      <c r="G36" s="171">
        <v>82.914499065177722</v>
      </c>
      <c r="H36" s="169">
        <v>177570</v>
      </c>
      <c r="I36" s="170">
        <v>217754</v>
      </c>
      <c r="J36" s="171">
        <v>81.546148405999432</v>
      </c>
    </row>
    <row r="37" spans="1:10" ht="12.75" x14ac:dyDescent="0.2">
      <c r="A37" s="282" t="s">
        <v>180</v>
      </c>
      <c r="B37" s="283"/>
      <c r="C37" s="283"/>
      <c r="D37" s="283"/>
      <c r="E37" s="283"/>
      <c r="F37" s="283"/>
      <c r="G37" s="283"/>
      <c r="H37" s="283"/>
      <c r="I37" s="283"/>
      <c r="J37" s="283"/>
    </row>
    <row r="38" spans="1:10" ht="12.75" x14ac:dyDescent="0.2">
      <c r="A38" s="236" t="s">
        <v>512</v>
      </c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13.5" thickBot="1" x14ac:dyDescent="0.25">
      <c r="A39" s="274" t="s">
        <v>520</v>
      </c>
      <c r="B39" s="276"/>
      <c r="C39" s="276"/>
      <c r="D39" s="276"/>
      <c r="E39" s="276"/>
      <c r="F39" s="276"/>
      <c r="G39" s="276"/>
      <c r="H39" s="276"/>
      <c r="I39" s="276"/>
      <c r="J39" s="276"/>
    </row>
  </sheetData>
  <mergeCells count="7">
    <mergeCell ref="A39:J39"/>
    <mergeCell ref="A38:J38"/>
    <mergeCell ref="A3:A4"/>
    <mergeCell ref="B3:D3"/>
    <mergeCell ref="E3:G3"/>
    <mergeCell ref="H3:J3"/>
    <mergeCell ref="A37:J3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1"/>
  <sheetViews>
    <sheetView tabSelected="1" workbookViewId="0">
      <pane ySplit="6" topLeftCell="A155" activePane="bottomLeft" state="frozen"/>
      <selection pane="bottomLeft" activeCell="C186" sqref="C186"/>
    </sheetView>
  </sheetViews>
  <sheetFormatPr baseColWidth="10" defaultRowHeight="12" x14ac:dyDescent="0.2"/>
  <cols>
    <col min="1" max="1" width="7.42578125" style="55" bestFit="1" customWidth="1"/>
    <col min="2" max="2" width="6" style="55" bestFit="1" customWidth="1"/>
    <col min="3" max="3" width="64.140625" style="55" customWidth="1"/>
    <col min="4" max="4" width="10.5703125" style="55" customWidth="1"/>
    <col min="5" max="8" width="11.5703125" style="55" bestFit="1" customWidth="1"/>
    <col min="9" max="9" width="0" style="55" hidden="1" customWidth="1"/>
    <col min="10" max="13" width="11.5703125" style="55" bestFit="1" customWidth="1"/>
    <col min="14" max="14" width="0" style="55" hidden="1" customWidth="1"/>
    <col min="15" max="18" width="11.5703125" style="55" bestFit="1" customWidth="1"/>
    <col min="19" max="19" width="0" style="55" hidden="1" customWidth="1"/>
    <col min="20" max="23" width="11.5703125" style="55" bestFit="1" customWidth="1"/>
    <col min="24" max="24" width="0" style="55" hidden="1" customWidth="1"/>
    <col min="25" max="16384" width="11.42578125" style="55"/>
  </cols>
  <sheetData>
    <row r="1" spans="1:24" x14ac:dyDescent="0.2">
      <c r="A1" s="132" t="s">
        <v>504</v>
      </c>
    </row>
    <row r="2" spans="1:24" x14ac:dyDescent="0.2">
      <c r="A2" s="67" t="s">
        <v>507</v>
      </c>
    </row>
    <row r="3" spans="1:24" x14ac:dyDescent="0.2">
      <c r="A3" s="54" t="s">
        <v>30</v>
      </c>
    </row>
    <row r="4" spans="1:24" ht="11.25" customHeight="1" thickBot="1" x14ac:dyDescent="0.25"/>
    <row r="5" spans="1:24" x14ac:dyDescent="0.2">
      <c r="A5" s="259" t="s">
        <v>173</v>
      </c>
      <c r="B5" s="261" t="s">
        <v>172</v>
      </c>
      <c r="C5" s="292"/>
      <c r="D5" s="290" t="s">
        <v>178</v>
      </c>
      <c r="E5" s="287" t="s">
        <v>27</v>
      </c>
      <c r="F5" s="288"/>
      <c r="G5" s="288"/>
      <c r="H5" s="289"/>
      <c r="J5" s="287" t="s">
        <v>28</v>
      </c>
      <c r="K5" s="288"/>
      <c r="L5" s="288"/>
      <c r="M5" s="289"/>
      <c r="O5" s="287" t="s">
        <v>23</v>
      </c>
      <c r="P5" s="288"/>
      <c r="Q5" s="288"/>
      <c r="R5" s="289"/>
      <c r="T5" s="287" t="s">
        <v>174</v>
      </c>
      <c r="U5" s="288"/>
      <c r="V5" s="288"/>
      <c r="W5" s="289"/>
    </row>
    <row r="6" spans="1:24" ht="48" x14ac:dyDescent="0.2">
      <c r="A6" s="260"/>
      <c r="B6" s="263"/>
      <c r="C6" s="293"/>
      <c r="D6" s="291" t="s">
        <v>353</v>
      </c>
      <c r="E6" s="181" t="s">
        <v>170</v>
      </c>
      <c r="F6" s="182" t="s">
        <v>177</v>
      </c>
      <c r="G6" s="182" t="s">
        <v>179</v>
      </c>
      <c r="H6" s="182" t="s">
        <v>171</v>
      </c>
      <c r="I6" s="55" t="s">
        <v>352</v>
      </c>
      <c r="J6" s="181" t="s">
        <v>170</v>
      </c>
      <c r="K6" s="182" t="s">
        <v>177</v>
      </c>
      <c r="L6" s="182" t="s">
        <v>179</v>
      </c>
      <c r="M6" s="182" t="s">
        <v>171</v>
      </c>
      <c r="N6" s="55" t="s">
        <v>352</v>
      </c>
      <c r="O6" s="181" t="s">
        <v>170</v>
      </c>
      <c r="P6" s="182" t="s">
        <v>177</v>
      </c>
      <c r="Q6" s="182" t="s">
        <v>179</v>
      </c>
      <c r="R6" s="182" t="s">
        <v>171</v>
      </c>
      <c r="S6" s="55" t="s">
        <v>352</v>
      </c>
      <c r="T6" s="181" t="s">
        <v>170</v>
      </c>
      <c r="U6" s="182" t="s">
        <v>177</v>
      </c>
      <c r="V6" s="182" t="s">
        <v>179</v>
      </c>
      <c r="W6" s="182" t="s">
        <v>171</v>
      </c>
      <c r="X6" s="55" t="s">
        <v>352</v>
      </c>
    </row>
    <row r="7" spans="1:24" ht="13.5" customHeight="1" x14ac:dyDescent="0.2">
      <c r="A7" s="183" t="s">
        <v>18</v>
      </c>
      <c r="B7" s="172">
        <v>20101</v>
      </c>
      <c r="C7" s="173" t="s">
        <v>182</v>
      </c>
      <c r="D7" s="174">
        <v>0.86521739130434783</v>
      </c>
      <c r="E7" s="184">
        <v>775</v>
      </c>
      <c r="F7" s="185">
        <v>0.85419354838709682</v>
      </c>
      <c r="G7" s="186">
        <v>0.67391304347826086</v>
      </c>
      <c r="H7" s="186">
        <v>9.2745506330628759E-3</v>
      </c>
      <c r="I7" s="55">
        <v>662</v>
      </c>
      <c r="J7" s="184">
        <v>77</v>
      </c>
      <c r="K7" s="185" t="s">
        <v>503</v>
      </c>
      <c r="L7" s="186">
        <v>6.6956521739130428E-2</v>
      </c>
      <c r="M7" s="186">
        <v>1.0754039748048212E-3</v>
      </c>
      <c r="N7" s="55">
        <v>71</v>
      </c>
      <c r="O7" s="184">
        <v>255</v>
      </c>
      <c r="P7" s="185">
        <v>0.8901960784313725</v>
      </c>
      <c r="Q7" s="186">
        <v>0.22173913043478261</v>
      </c>
      <c r="R7" s="186">
        <v>9.2848820273812999E-3</v>
      </c>
      <c r="S7" s="55">
        <v>227</v>
      </c>
      <c r="T7" s="184">
        <v>43</v>
      </c>
      <c r="U7" s="185" t="s">
        <v>503</v>
      </c>
      <c r="V7" s="186">
        <v>3.7391304347826088E-2</v>
      </c>
      <c r="W7" s="186">
        <v>9.3952106275126731E-4</v>
      </c>
      <c r="X7" s="55">
        <v>35</v>
      </c>
    </row>
    <row r="8" spans="1:24" ht="13.5" customHeight="1" x14ac:dyDescent="0.2">
      <c r="A8" s="187" t="s">
        <v>42</v>
      </c>
      <c r="B8" s="175">
        <v>21010</v>
      </c>
      <c r="C8" s="176" t="s">
        <v>183</v>
      </c>
      <c r="D8" s="174">
        <v>0.95714285714285718</v>
      </c>
      <c r="E8" s="188">
        <v>63</v>
      </c>
      <c r="F8" s="189" t="s">
        <v>503</v>
      </c>
      <c r="G8" s="190">
        <v>0.9</v>
      </c>
      <c r="H8" s="190">
        <v>7.5393121275220789E-4</v>
      </c>
      <c r="I8" s="55">
        <v>60</v>
      </c>
      <c r="J8" s="188">
        <v>7</v>
      </c>
      <c r="K8" s="189" t="s">
        <v>503</v>
      </c>
      <c r="L8" s="190">
        <v>0.1</v>
      </c>
      <c r="M8" s="190">
        <v>9.7763997709529203E-5</v>
      </c>
      <c r="N8" s="55">
        <v>7</v>
      </c>
      <c r="O8" s="188"/>
      <c r="P8" s="189" t="s">
        <v>493</v>
      </c>
      <c r="Q8" s="190" t="s">
        <v>493</v>
      </c>
      <c r="R8" s="190">
        <v>0</v>
      </c>
      <c r="T8" s="188">
        <v>0</v>
      </c>
      <c r="U8" s="189" t="s">
        <v>493</v>
      </c>
      <c r="V8" s="190" t="s">
        <v>493</v>
      </c>
      <c r="W8" s="190">
        <v>0</v>
      </c>
      <c r="X8" s="55">
        <v>0</v>
      </c>
    </row>
    <row r="9" spans="1:24" ht="13.5" customHeight="1" x14ac:dyDescent="0.2">
      <c r="A9" s="187" t="s">
        <v>42</v>
      </c>
      <c r="B9" s="175">
        <v>21130</v>
      </c>
      <c r="C9" s="176" t="s">
        <v>184</v>
      </c>
      <c r="D9" s="174">
        <v>0.95153203342618387</v>
      </c>
      <c r="E9" s="188">
        <v>1131</v>
      </c>
      <c r="F9" s="189">
        <v>0.94164456233421756</v>
      </c>
      <c r="G9" s="190">
        <v>0.63008356545960997</v>
      </c>
      <c r="H9" s="190">
        <v>1.353486034321821E-2</v>
      </c>
      <c r="I9" s="55">
        <v>1065</v>
      </c>
      <c r="J9" s="188">
        <v>656</v>
      </c>
      <c r="K9" s="189">
        <v>0.96798780487804881</v>
      </c>
      <c r="L9" s="190">
        <v>0.36545961002785515</v>
      </c>
      <c r="M9" s="190">
        <v>9.1618832139215931E-3</v>
      </c>
      <c r="N9" s="55">
        <v>635</v>
      </c>
      <c r="O9" s="188">
        <v>6</v>
      </c>
      <c r="P9" s="189" t="s">
        <v>503</v>
      </c>
      <c r="Q9" s="190">
        <v>3.3426183844011141E-3</v>
      </c>
      <c r="R9" s="190">
        <v>2.1846781240897174E-4</v>
      </c>
      <c r="S9" s="55">
        <v>6</v>
      </c>
      <c r="T9" s="188">
        <v>2</v>
      </c>
      <c r="U9" s="189" t="s">
        <v>503</v>
      </c>
      <c r="V9" s="190">
        <v>1.1142061281337048E-3</v>
      </c>
      <c r="W9" s="190">
        <v>4.369865408145429E-5</v>
      </c>
      <c r="X9" s="55">
        <v>2</v>
      </c>
    </row>
    <row r="10" spans="1:24" ht="13.5" customHeight="1" x14ac:dyDescent="0.2">
      <c r="A10" s="187" t="s">
        <v>42</v>
      </c>
      <c r="B10" s="175">
        <v>21231</v>
      </c>
      <c r="C10" s="176" t="s">
        <v>185</v>
      </c>
      <c r="D10" s="174">
        <v>0.97678916827853002</v>
      </c>
      <c r="E10" s="188">
        <v>330</v>
      </c>
      <c r="F10" s="189">
        <v>0.98787878787878791</v>
      </c>
      <c r="G10" s="190">
        <v>0.63829787234042556</v>
      </c>
      <c r="H10" s="190">
        <v>3.9491634953687082E-3</v>
      </c>
      <c r="I10" s="55">
        <v>326</v>
      </c>
      <c r="J10" s="188">
        <v>161</v>
      </c>
      <c r="K10" s="189">
        <v>0.96894409937888204</v>
      </c>
      <c r="L10" s="190">
        <v>0.3114119922630561</v>
      </c>
      <c r="M10" s="190">
        <v>2.2485719473191714E-3</v>
      </c>
      <c r="N10" s="55">
        <v>156</v>
      </c>
      <c r="O10" s="188">
        <v>17</v>
      </c>
      <c r="P10" s="189" t="s">
        <v>503</v>
      </c>
      <c r="Q10" s="190">
        <v>3.2882011605415859E-2</v>
      </c>
      <c r="R10" s="190">
        <v>6.1899213515875329E-4</v>
      </c>
      <c r="S10" s="55">
        <v>17</v>
      </c>
      <c r="T10" s="188">
        <v>9</v>
      </c>
      <c r="U10" s="189" t="s">
        <v>503</v>
      </c>
      <c r="V10" s="190">
        <v>1.7408123791102514E-2</v>
      </c>
      <c r="W10" s="190">
        <v>1.9664394336654431E-4</v>
      </c>
      <c r="X10" s="55">
        <v>6</v>
      </c>
    </row>
    <row r="11" spans="1:24" ht="13.5" customHeight="1" x14ac:dyDescent="0.2">
      <c r="A11" s="187" t="s">
        <v>42</v>
      </c>
      <c r="B11" s="175">
        <v>21235</v>
      </c>
      <c r="C11" s="176" t="s">
        <v>186</v>
      </c>
      <c r="D11" s="174">
        <v>0.98913043478260865</v>
      </c>
      <c r="E11" s="188">
        <v>38</v>
      </c>
      <c r="F11" s="189" t="s">
        <v>503</v>
      </c>
      <c r="G11" s="190">
        <v>0.41304347826086957</v>
      </c>
      <c r="H11" s="190">
        <v>4.5475216007276033E-4</v>
      </c>
      <c r="I11" s="55">
        <v>38</v>
      </c>
      <c r="J11" s="188">
        <v>50</v>
      </c>
      <c r="K11" s="189" t="s">
        <v>503</v>
      </c>
      <c r="L11" s="190">
        <v>0.54347826086956519</v>
      </c>
      <c r="M11" s="190">
        <v>6.9831426935377996E-4</v>
      </c>
      <c r="N11" s="55">
        <v>49</v>
      </c>
      <c r="O11" s="188">
        <v>4</v>
      </c>
      <c r="P11" s="189" t="s">
        <v>503</v>
      </c>
      <c r="Q11" s="190">
        <v>4.3478260869565216E-2</v>
      </c>
      <c r="R11" s="190">
        <v>1.4564520827264782E-4</v>
      </c>
      <c r="S11" s="55">
        <v>4</v>
      </c>
      <c r="T11" s="188">
        <v>0</v>
      </c>
      <c r="U11" s="189" t="s">
        <v>493</v>
      </c>
      <c r="V11" s="190" t="s">
        <v>493</v>
      </c>
      <c r="W11" s="190">
        <v>0</v>
      </c>
      <c r="X11" s="55">
        <v>0</v>
      </c>
    </row>
    <row r="12" spans="1:24" ht="13.5" customHeight="1" x14ac:dyDescent="0.2">
      <c r="A12" s="187" t="s">
        <v>42</v>
      </c>
      <c r="B12" s="175">
        <v>21236</v>
      </c>
      <c r="C12" s="176" t="s">
        <v>187</v>
      </c>
      <c r="D12" s="174">
        <v>0.80693069306930698</v>
      </c>
      <c r="E12" s="188">
        <v>52</v>
      </c>
      <c r="F12" s="189" t="s">
        <v>503</v>
      </c>
      <c r="G12" s="190">
        <v>0.25742574257425743</v>
      </c>
      <c r="H12" s="190">
        <v>6.2229242957325098E-4</v>
      </c>
      <c r="I12" s="55">
        <v>48</v>
      </c>
      <c r="J12" s="188">
        <v>72</v>
      </c>
      <c r="K12" s="189" t="s">
        <v>503</v>
      </c>
      <c r="L12" s="190">
        <v>0.35643564356435642</v>
      </c>
      <c r="M12" s="190">
        <v>1.0055725478694431E-3</v>
      </c>
      <c r="N12" s="55">
        <v>58</v>
      </c>
      <c r="O12" s="188">
        <v>45</v>
      </c>
      <c r="P12" s="189" t="s">
        <v>503</v>
      </c>
      <c r="Q12" s="190">
        <v>0.22277227722772278</v>
      </c>
      <c r="R12" s="190">
        <v>1.6385085930672881E-3</v>
      </c>
      <c r="S12" s="55">
        <v>38</v>
      </c>
      <c r="T12" s="188">
        <v>33</v>
      </c>
      <c r="U12" s="189" t="s">
        <v>503</v>
      </c>
      <c r="V12" s="190">
        <v>0.16336633663366337</v>
      </c>
      <c r="W12" s="190">
        <v>7.2102779234399581E-4</v>
      </c>
      <c r="X12" s="55">
        <v>19</v>
      </c>
    </row>
    <row r="13" spans="1:24" ht="13.5" customHeight="1" x14ac:dyDescent="0.2">
      <c r="A13" s="187" t="s">
        <v>18</v>
      </c>
      <c r="B13" s="175">
        <v>21305</v>
      </c>
      <c r="C13" s="176" t="s">
        <v>188</v>
      </c>
      <c r="D13" s="174">
        <v>1</v>
      </c>
      <c r="E13" s="188"/>
      <c r="F13" s="189" t="s">
        <v>493</v>
      </c>
      <c r="G13" s="190" t="s">
        <v>493</v>
      </c>
      <c r="H13" s="190">
        <v>0</v>
      </c>
      <c r="J13" s="188">
        <v>9</v>
      </c>
      <c r="K13" s="189" t="s">
        <v>503</v>
      </c>
      <c r="L13" s="190">
        <v>1</v>
      </c>
      <c r="M13" s="190">
        <v>1.2569656848368039E-4</v>
      </c>
      <c r="N13" s="55">
        <v>9</v>
      </c>
      <c r="O13" s="188"/>
      <c r="P13" s="189" t="s">
        <v>493</v>
      </c>
      <c r="Q13" s="190" t="s">
        <v>493</v>
      </c>
      <c r="R13" s="190">
        <v>0</v>
      </c>
      <c r="T13" s="188">
        <v>0</v>
      </c>
      <c r="U13" s="189" t="s">
        <v>493</v>
      </c>
      <c r="V13" s="190" t="s">
        <v>493</v>
      </c>
      <c r="W13" s="190">
        <v>0</v>
      </c>
      <c r="X13" s="55">
        <v>0</v>
      </c>
    </row>
    <row r="14" spans="1:24" ht="13.5" customHeight="1" x14ac:dyDescent="0.2">
      <c r="A14" s="187" t="s">
        <v>42</v>
      </c>
      <c r="B14" s="175">
        <v>21314</v>
      </c>
      <c r="C14" s="176" t="s">
        <v>189</v>
      </c>
      <c r="D14" s="174">
        <v>0.93693693693693691</v>
      </c>
      <c r="E14" s="188">
        <v>76</v>
      </c>
      <c r="F14" s="189" t="s">
        <v>503</v>
      </c>
      <c r="G14" s="190">
        <v>0.68468468468468469</v>
      </c>
      <c r="H14" s="190">
        <v>9.0950432014552066E-4</v>
      </c>
      <c r="I14" s="55">
        <v>69</v>
      </c>
      <c r="J14" s="188">
        <v>32</v>
      </c>
      <c r="K14" s="189" t="s">
        <v>503</v>
      </c>
      <c r="L14" s="190">
        <v>0.28828828828828829</v>
      </c>
      <c r="M14" s="190">
        <v>4.4692113238641918E-4</v>
      </c>
      <c r="N14" s="55">
        <v>32</v>
      </c>
      <c r="O14" s="188">
        <v>2</v>
      </c>
      <c r="P14" s="189" t="s">
        <v>503</v>
      </c>
      <c r="Q14" s="190">
        <v>1.8018018018018018E-2</v>
      </c>
      <c r="R14" s="190">
        <v>7.2822604136323909E-5</v>
      </c>
      <c r="S14" s="55">
        <v>2</v>
      </c>
      <c r="T14" s="188">
        <v>1</v>
      </c>
      <c r="U14" s="189" t="s">
        <v>503</v>
      </c>
      <c r="V14" s="190">
        <v>9.0090090090090089E-3</v>
      </c>
      <c r="W14" s="190">
        <v>2.1849327040727145E-5</v>
      </c>
      <c r="X14" s="55">
        <v>1</v>
      </c>
    </row>
    <row r="15" spans="1:24" ht="13.5" customHeight="1" x14ac:dyDescent="0.2">
      <c r="A15" s="187" t="s">
        <v>42</v>
      </c>
      <c r="B15" s="175">
        <v>21405</v>
      </c>
      <c r="C15" s="176" t="s">
        <v>190</v>
      </c>
      <c r="D15" s="174">
        <v>0.94327538883806039</v>
      </c>
      <c r="E15" s="188">
        <v>1092</v>
      </c>
      <c r="F15" s="189">
        <v>0.92948717948717952</v>
      </c>
      <c r="G15" s="190">
        <v>0.49954254345837146</v>
      </c>
      <c r="H15" s="190">
        <v>1.306814102103827E-2</v>
      </c>
      <c r="I15" s="55">
        <v>1015</v>
      </c>
      <c r="J15" s="188">
        <v>999</v>
      </c>
      <c r="K15" s="189">
        <v>0.95795795795795791</v>
      </c>
      <c r="L15" s="190">
        <v>0.45699908508691672</v>
      </c>
      <c r="M15" s="190">
        <v>1.3952319101688523E-2</v>
      </c>
      <c r="N15" s="55">
        <v>957</v>
      </c>
      <c r="O15" s="188">
        <v>79</v>
      </c>
      <c r="P15" s="189" t="s">
        <v>503</v>
      </c>
      <c r="Q15" s="190">
        <v>3.6139066788655076E-2</v>
      </c>
      <c r="R15" s="190">
        <v>2.8764928633847947E-3</v>
      </c>
      <c r="S15" s="55">
        <v>76</v>
      </c>
      <c r="T15" s="188">
        <v>16</v>
      </c>
      <c r="U15" s="189" t="s">
        <v>503</v>
      </c>
      <c r="V15" s="190">
        <v>7.319304666056725E-3</v>
      </c>
      <c r="W15" s="190">
        <v>3.4958923265163432E-4</v>
      </c>
      <c r="X15" s="55">
        <v>14</v>
      </c>
    </row>
    <row r="16" spans="1:24" ht="13.5" customHeight="1" x14ac:dyDescent="0.2">
      <c r="A16" s="187" t="s">
        <v>18</v>
      </c>
      <c r="B16" s="175">
        <v>22002</v>
      </c>
      <c r="C16" s="176" t="s">
        <v>191</v>
      </c>
      <c r="D16" s="174">
        <v>0.80701754385964908</v>
      </c>
      <c r="E16" s="188">
        <v>51</v>
      </c>
      <c r="F16" s="189" t="s">
        <v>503</v>
      </c>
      <c r="G16" s="190">
        <v>0.89473684210526316</v>
      </c>
      <c r="H16" s="190">
        <v>6.1032526746607305E-4</v>
      </c>
      <c r="I16" s="55">
        <v>42</v>
      </c>
      <c r="J16" s="188"/>
      <c r="K16" s="189" t="s">
        <v>493</v>
      </c>
      <c r="L16" s="190" t="s">
        <v>493</v>
      </c>
      <c r="M16" s="190">
        <v>0</v>
      </c>
      <c r="O16" s="188"/>
      <c r="P16" s="189" t="s">
        <v>493</v>
      </c>
      <c r="Q16" s="190" t="s">
        <v>493</v>
      </c>
      <c r="R16" s="190">
        <v>0</v>
      </c>
      <c r="T16" s="188">
        <v>6</v>
      </c>
      <c r="U16" s="189" t="s">
        <v>503</v>
      </c>
      <c r="V16" s="190">
        <v>0.10526315789473684</v>
      </c>
      <c r="W16" s="190">
        <v>1.3109596224436288E-4</v>
      </c>
      <c r="X16" s="55">
        <v>4</v>
      </c>
    </row>
    <row r="17" spans="1:24" ht="13.5" customHeight="1" x14ac:dyDescent="0.2">
      <c r="A17" s="187" t="s">
        <v>18</v>
      </c>
      <c r="B17" s="175">
        <v>22005</v>
      </c>
      <c r="C17" s="176" t="s">
        <v>192</v>
      </c>
      <c r="D17" s="174">
        <v>0.70945945945945943</v>
      </c>
      <c r="E17" s="188">
        <v>38</v>
      </c>
      <c r="F17" s="189" t="s">
        <v>503</v>
      </c>
      <c r="G17" s="190">
        <v>0.25675675675675674</v>
      </c>
      <c r="H17" s="190">
        <v>4.5475216007276033E-4</v>
      </c>
      <c r="I17" s="55">
        <v>29</v>
      </c>
      <c r="J17" s="188">
        <v>25</v>
      </c>
      <c r="K17" s="189" t="s">
        <v>503</v>
      </c>
      <c r="L17" s="190">
        <v>0.16891891891891891</v>
      </c>
      <c r="M17" s="190">
        <v>3.4915713467688998E-4</v>
      </c>
      <c r="N17" s="55">
        <v>23</v>
      </c>
      <c r="O17" s="188">
        <v>85</v>
      </c>
      <c r="P17" s="189" t="s">
        <v>503</v>
      </c>
      <c r="Q17" s="190">
        <v>0.57432432432432434</v>
      </c>
      <c r="R17" s="190">
        <v>3.0949606757937663E-3</v>
      </c>
      <c r="S17" s="55">
        <v>53</v>
      </c>
      <c r="T17" s="188">
        <v>0</v>
      </c>
      <c r="U17" s="189" t="s">
        <v>493</v>
      </c>
      <c r="V17" s="190" t="s">
        <v>493</v>
      </c>
      <c r="W17" s="190">
        <v>0</v>
      </c>
      <c r="X17" s="55">
        <v>0</v>
      </c>
    </row>
    <row r="18" spans="1:24" ht="13.5" customHeight="1" x14ac:dyDescent="0.2">
      <c r="A18" s="187" t="s">
        <v>18</v>
      </c>
      <c r="B18" s="175">
        <v>22129</v>
      </c>
      <c r="C18" s="176" t="s">
        <v>193</v>
      </c>
      <c r="D18" s="174">
        <v>0.8675736961451247</v>
      </c>
      <c r="E18" s="188">
        <v>3309</v>
      </c>
      <c r="F18" s="189">
        <v>0.87186461166515561</v>
      </c>
      <c r="G18" s="190">
        <v>0.75034013605442174</v>
      </c>
      <c r="H18" s="190">
        <v>3.9599339412651681E-2</v>
      </c>
      <c r="I18" s="55">
        <v>2885</v>
      </c>
      <c r="J18" s="188">
        <v>574</v>
      </c>
      <c r="K18" s="189">
        <v>0.87456445993031362</v>
      </c>
      <c r="L18" s="190">
        <v>0.13015873015873017</v>
      </c>
      <c r="M18" s="190">
        <v>8.0166478121813933E-3</v>
      </c>
      <c r="N18" s="55">
        <v>502</v>
      </c>
      <c r="O18" s="188">
        <v>378</v>
      </c>
      <c r="P18" s="189">
        <v>0.88624338624338628</v>
      </c>
      <c r="Q18" s="190">
        <v>8.5714285714285715E-2</v>
      </c>
      <c r="R18" s="190">
        <v>1.376347218176522E-2</v>
      </c>
      <c r="S18" s="55">
        <v>335</v>
      </c>
      <c r="T18" s="188">
        <v>149</v>
      </c>
      <c r="U18" s="189">
        <v>0.69798657718120805</v>
      </c>
      <c r="V18" s="190">
        <v>3.378684807256236E-2</v>
      </c>
      <c r="W18" s="190">
        <v>3.2555497290683447E-3</v>
      </c>
      <c r="X18" s="55">
        <v>104</v>
      </c>
    </row>
    <row r="19" spans="1:24" ht="13.5" customHeight="1" x14ac:dyDescent="0.2">
      <c r="A19" s="187" t="s">
        <v>18</v>
      </c>
      <c r="B19" s="175">
        <v>22130</v>
      </c>
      <c r="C19" s="176" t="s">
        <v>194</v>
      </c>
      <c r="D19" s="174">
        <v>0.88215767634854769</v>
      </c>
      <c r="E19" s="188">
        <v>18</v>
      </c>
      <c r="F19" s="189" t="s">
        <v>503</v>
      </c>
      <c r="G19" s="190">
        <v>1.4937759336099586E-2</v>
      </c>
      <c r="H19" s="190">
        <v>2.1540891792920226E-4</v>
      </c>
      <c r="I19" s="55">
        <v>18</v>
      </c>
      <c r="J19" s="188">
        <v>950</v>
      </c>
      <c r="K19" s="189">
        <v>0.86842105263157898</v>
      </c>
      <c r="L19" s="190">
        <v>0.78838174273858919</v>
      </c>
      <c r="M19" s="190">
        <v>1.326797111772182E-2</v>
      </c>
      <c r="N19" s="55">
        <v>825</v>
      </c>
      <c r="O19" s="188">
        <v>155</v>
      </c>
      <c r="P19" s="189">
        <v>0.95483870967741935</v>
      </c>
      <c r="Q19" s="190">
        <v>0.12863070539419086</v>
      </c>
      <c r="R19" s="190">
        <v>5.6437518205651035E-3</v>
      </c>
      <c r="S19" s="55">
        <v>148</v>
      </c>
      <c r="T19" s="188">
        <v>82</v>
      </c>
      <c r="U19" s="189" t="s">
        <v>503</v>
      </c>
      <c r="V19" s="190">
        <v>6.8049792531120326E-2</v>
      </c>
      <c r="W19" s="190">
        <v>1.7916448173396259E-3</v>
      </c>
      <c r="X19" s="55">
        <v>72</v>
      </c>
    </row>
    <row r="20" spans="1:24" ht="13.5" customHeight="1" x14ac:dyDescent="0.2">
      <c r="A20" s="187" t="s">
        <v>18</v>
      </c>
      <c r="B20" s="175">
        <v>22131</v>
      </c>
      <c r="C20" s="176" t="s">
        <v>195</v>
      </c>
      <c r="D20" s="174">
        <v>0.80238189757840417</v>
      </c>
      <c r="E20" s="188">
        <v>2367</v>
      </c>
      <c r="F20" s="189">
        <v>0.84241656104773976</v>
      </c>
      <c r="G20" s="190">
        <v>0.18793171893608576</v>
      </c>
      <c r="H20" s="190">
        <v>2.8326272707690097E-2</v>
      </c>
      <c r="I20" s="55">
        <v>1994</v>
      </c>
      <c r="J20" s="188">
        <v>5796</v>
      </c>
      <c r="K20" s="189">
        <v>0.78450655624568666</v>
      </c>
      <c r="L20" s="190">
        <v>0.46018261214767764</v>
      </c>
      <c r="M20" s="190">
        <v>8.0948590103490176E-2</v>
      </c>
      <c r="N20" s="55">
        <v>4547</v>
      </c>
      <c r="O20" s="188">
        <v>2695</v>
      </c>
      <c r="P20" s="189">
        <v>0.86048237476808909</v>
      </c>
      <c r="Q20" s="190">
        <v>0.21397379912663755</v>
      </c>
      <c r="R20" s="190">
        <v>9.8128459073696481E-2</v>
      </c>
      <c r="S20" s="55">
        <v>2319</v>
      </c>
      <c r="T20" s="188">
        <v>1737</v>
      </c>
      <c r="U20" s="189">
        <v>0.71732872769142197</v>
      </c>
      <c r="V20" s="190">
        <v>0.13791186978959905</v>
      </c>
      <c r="W20" s="190">
        <v>3.7952281069743049E-2</v>
      </c>
      <c r="X20" s="55">
        <v>1246</v>
      </c>
    </row>
    <row r="21" spans="1:24" ht="13.5" customHeight="1" x14ac:dyDescent="0.2">
      <c r="A21" s="187" t="s">
        <v>18</v>
      </c>
      <c r="B21" s="175">
        <v>22133</v>
      </c>
      <c r="C21" s="176" t="s">
        <v>196</v>
      </c>
      <c r="D21" s="174">
        <v>0.91286307053941906</v>
      </c>
      <c r="E21" s="188">
        <v>121</v>
      </c>
      <c r="F21" s="189">
        <v>0.93388429752066116</v>
      </c>
      <c r="G21" s="190">
        <v>0.12551867219917012</v>
      </c>
      <c r="H21" s="190">
        <v>1.4480266149685265E-3</v>
      </c>
      <c r="I21" s="55">
        <v>113</v>
      </c>
      <c r="J21" s="188">
        <v>688</v>
      </c>
      <c r="K21" s="189">
        <v>0.92005813953488369</v>
      </c>
      <c r="L21" s="190">
        <v>0.7136929460580913</v>
      </c>
      <c r="M21" s="190">
        <v>9.6088043463080121E-3</v>
      </c>
      <c r="N21" s="55">
        <v>633</v>
      </c>
      <c r="O21" s="188">
        <v>80</v>
      </c>
      <c r="P21" s="189" t="s">
        <v>503</v>
      </c>
      <c r="Q21" s="190">
        <v>8.2987551867219914E-2</v>
      </c>
      <c r="R21" s="190">
        <v>2.9129041654529565E-3</v>
      </c>
      <c r="S21" s="55">
        <v>76</v>
      </c>
      <c r="T21" s="188">
        <v>75</v>
      </c>
      <c r="U21" s="189" t="s">
        <v>503</v>
      </c>
      <c r="V21" s="190">
        <v>7.7800829875518673E-2</v>
      </c>
      <c r="W21" s="190">
        <v>1.6386995280545358E-3</v>
      </c>
      <c r="X21" s="55">
        <v>58</v>
      </c>
    </row>
    <row r="22" spans="1:24" ht="13.5" customHeight="1" x14ac:dyDescent="0.2">
      <c r="A22" s="187" t="s">
        <v>18</v>
      </c>
      <c r="B22" s="175">
        <v>22135</v>
      </c>
      <c r="C22" s="176" t="s">
        <v>197</v>
      </c>
      <c r="D22" s="174">
        <v>0.80874184979473562</v>
      </c>
      <c r="E22" s="188"/>
      <c r="F22" s="189" t="s">
        <v>493</v>
      </c>
      <c r="G22" s="190" t="s">
        <v>493</v>
      </c>
      <c r="H22" s="190">
        <v>0</v>
      </c>
      <c r="J22" s="188">
        <v>3013</v>
      </c>
      <c r="K22" s="189">
        <v>0.81181546631264523</v>
      </c>
      <c r="L22" s="190">
        <v>0.72760202849553246</v>
      </c>
      <c r="M22" s="190">
        <v>4.2080417871258782E-2</v>
      </c>
      <c r="N22" s="55">
        <v>2446</v>
      </c>
      <c r="O22" s="188">
        <v>785</v>
      </c>
      <c r="P22" s="189">
        <v>0.83184713375796182</v>
      </c>
      <c r="Q22" s="190">
        <v>0.18956773726153103</v>
      </c>
      <c r="R22" s="190">
        <v>2.8582872123507137E-2</v>
      </c>
      <c r="S22" s="55">
        <v>653</v>
      </c>
      <c r="T22" s="188">
        <v>343</v>
      </c>
      <c r="U22" s="189">
        <v>0.7288629737609329</v>
      </c>
      <c r="V22" s="190">
        <v>8.2830234242936493E-2</v>
      </c>
      <c r="W22" s="190">
        <v>7.4943191749694106E-3</v>
      </c>
      <c r="X22" s="55">
        <v>250</v>
      </c>
    </row>
    <row r="23" spans="1:24" ht="13.5" customHeight="1" x14ac:dyDescent="0.2">
      <c r="A23" s="187" t="s">
        <v>18</v>
      </c>
      <c r="B23" s="175">
        <v>22136</v>
      </c>
      <c r="C23" s="176" t="s">
        <v>198</v>
      </c>
      <c r="D23" s="174">
        <v>0.81157594086021501</v>
      </c>
      <c r="E23" s="188">
        <v>1571</v>
      </c>
      <c r="F23" s="189">
        <v>0.90770210057288347</v>
      </c>
      <c r="G23" s="190">
        <v>0.13197244623655913</v>
      </c>
      <c r="H23" s="190">
        <v>1.8800411670376486E-2</v>
      </c>
      <c r="I23" s="55">
        <v>1426</v>
      </c>
      <c r="J23" s="188">
        <v>5731</v>
      </c>
      <c r="K23" s="189">
        <v>0.80753795149188623</v>
      </c>
      <c r="L23" s="190">
        <v>0.481434811827957</v>
      </c>
      <c r="M23" s="190">
        <v>8.0040781553330262E-2</v>
      </c>
      <c r="N23" s="55">
        <v>4628</v>
      </c>
      <c r="O23" s="188">
        <v>1806</v>
      </c>
      <c r="P23" s="189">
        <v>0.88427464008859358</v>
      </c>
      <c r="Q23" s="190">
        <v>0.15171370967741934</v>
      </c>
      <c r="R23" s="190">
        <v>6.5758811535100492E-2</v>
      </c>
      <c r="S23" s="55">
        <v>1597</v>
      </c>
      <c r="T23" s="188">
        <v>2796</v>
      </c>
      <c r="U23" s="189">
        <v>0.7188841201716738</v>
      </c>
      <c r="V23" s="190">
        <v>0.23487903225806453</v>
      </c>
      <c r="W23" s="190">
        <v>6.1090718405873101E-2</v>
      </c>
      <c r="X23" s="55">
        <v>2010</v>
      </c>
    </row>
    <row r="24" spans="1:24" ht="13.5" customHeight="1" x14ac:dyDescent="0.2">
      <c r="A24" s="187" t="s">
        <v>18</v>
      </c>
      <c r="B24" s="175">
        <v>22137</v>
      </c>
      <c r="C24" s="176" t="s">
        <v>199</v>
      </c>
      <c r="D24" s="174">
        <v>0.82154929577464786</v>
      </c>
      <c r="E24" s="188">
        <v>558</v>
      </c>
      <c r="F24" s="189">
        <v>0.90143369175627241</v>
      </c>
      <c r="G24" s="190">
        <v>7.8591549295774651E-2</v>
      </c>
      <c r="H24" s="190">
        <v>6.6776764558052707E-3</v>
      </c>
      <c r="I24" s="55">
        <v>503</v>
      </c>
      <c r="J24" s="188">
        <v>4916</v>
      </c>
      <c r="K24" s="189">
        <v>0.82526444263628962</v>
      </c>
      <c r="L24" s="190">
        <v>0.69239436619718309</v>
      </c>
      <c r="M24" s="190">
        <v>6.865825896286365E-2</v>
      </c>
      <c r="N24" s="55">
        <v>4057</v>
      </c>
      <c r="O24" s="188">
        <v>890</v>
      </c>
      <c r="P24" s="189">
        <v>0.84606741573033706</v>
      </c>
      <c r="Q24" s="190">
        <v>0.12535211267605634</v>
      </c>
      <c r="R24" s="190">
        <v>3.2406058840664144E-2</v>
      </c>
      <c r="S24" s="55">
        <v>753</v>
      </c>
      <c r="T24" s="188">
        <v>736</v>
      </c>
      <c r="U24" s="189">
        <v>0.70652173913043481</v>
      </c>
      <c r="V24" s="190">
        <v>0.10366197183098591</v>
      </c>
      <c r="W24" s="190">
        <v>1.6081104701975178E-2</v>
      </c>
      <c r="X24" s="55">
        <v>520</v>
      </c>
    </row>
    <row r="25" spans="1:24" ht="13.5" customHeight="1" x14ac:dyDescent="0.2">
      <c r="A25" s="187" t="s">
        <v>18</v>
      </c>
      <c r="B25" s="175">
        <v>22138</v>
      </c>
      <c r="C25" s="176" t="s">
        <v>200</v>
      </c>
      <c r="D25" s="174">
        <v>0.95833333333333337</v>
      </c>
      <c r="E25" s="188">
        <v>10</v>
      </c>
      <c r="F25" s="189" t="s">
        <v>503</v>
      </c>
      <c r="G25" s="190">
        <v>0.10416666666666667</v>
      </c>
      <c r="H25" s="190">
        <v>1.1967162107177903E-4</v>
      </c>
      <c r="I25" s="55">
        <v>9</v>
      </c>
      <c r="J25" s="188">
        <v>50</v>
      </c>
      <c r="K25" s="189" t="s">
        <v>503</v>
      </c>
      <c r="L25" s="190">
        <v>0.52083333333333337</v>
      </c>
      <c r="M25" s="190">
        <v>6.9831426935377996E-4</v>
      </c>
      <c r="N25" s="55">
        <v>50</v>
      </c>
      <c r="O25" s="188">
        <v>21</v>
      </c>
      <c r="P25" s="189" t="s">
        <v>503</v>
      </c>
      <c r="Q25" s="190">
        <v>0.21875</v>
      </c>
      <c r="R25" s="190">
        <v>7.6463734343140113E-4</v>
      </c>
      <c r="S25" s="55">
        <v>20</v>
      </c>
      <c r="T25" s="188">
        <v>15</v>
      </c>
      <c r="U25" s="189" t="s">
        <v>503</v>
      </c>
      <c r="V25" s="190">
        <v>0.15625</v>
      </c>
      <c r="W25" s="190">
        <v>3.2773990561090719E-4</v>
      </c>
      <c r="X25" s="55">
        <v>13</v>
      </c>
    </row>
    <row r="26" spans="1:24" ht="13.5" customHeight="1" x14ac:dyDescent="0.2">
      <c r="A26" s="187" t="s">
        <v>18</v>
      </c>
      <c r="B26" s="175">
        <v>22201</v>
      </c>
      <c r="C26" s="176" t="s">
        <v>201</v>
      </c>
      <c r="D26" s="174">
        <v>0.88888888888888884</v>
      </c>
      <c r="E26" s="188">
        <v>9</v>
      </c>
      <c r="F26" s="189" t="s">
        <v>503</v>
      </c>
      <c r="G26" s="190">
        <v>1</v>
      </c>
      <c r="H26" s="190">
        <v>1.0770445896460113E-4</v>
      </c>
      <c r="I26" s="55">
        <v>8</v>
      </c>
      <c r="J26" s="188"/>
      <c r="K26" s="189" t="s">
        <v>493</v>
      </c>
      <c r="L26" s="190" t="s">
        <v>493</v>
      </c>
      <c r="M26" s="190">
        <v>0</v>
      </c>
      <c r="O26" s="188"/>
      <c r="P26" s="189" t="s">
        <v>493</v>
      </c>
      <c r="Q26" s="190" t="s">
        <v>493</v>
      </c>
      <c r="R26" s="190">
        <v>0</v>
      </c>
      <c r="T26" s="188">
        <v>0</v>
      </c>
      <c r="U26" s="189" t="s">
        <v>493</v>
      </c>
      <c r="V26" s="190" t="s">
        <v>493</v>
      </c>
      <c r="W26" s="190">
        <v>0</v>
      </c>
      <c r="X26" s="55">
        <v>0</v>
      </c>
    </row>
    <row r="27" spans="1:24" ht="13.5" customHeight="1" x14ac:dyDescent="0.2">
      <c r="A27" s="187" t="s">
        <v>18</v>
      </c>
      <c r="B27" s="175">
        <v>22324</v>
      </c>
      <c r="C27" s="176" t="s">
        <v>202</v>
      </c>
      <c r="D27" s="174">
        <v>1</v>
      </c>
      <c r="E27" s="188">
        <v>4</v>
      </c>
      <c r="F27" s="189" t="s">
        <v>503</v>
      </c>
      <c r="G27" s="190">
        <v>0.5</v>
      </c>
      <c r="H27" s="190">
        <v>4.7868648428711614E-5</v>
      </c>
      <c r="I27" s="55">
        <v>4</v>
      </c>
      <c r="J27" s="188">
        <v>2</v>
      </c>
      <c r="K27" s="189" t="s">
        <v>503</v>
      </c>
      <c r="L27" s="190">
        <v>0.25</v>
      </c>
      <c r="M27" s="190">
        <v>2.7932570774151199E-5</v>
      </c>
      <c r="N27" s="55">
        <v>2</v>
      </c>
      <c r="O27" s="188">
        <v>1</v>
      </c>
      <c r="P27" s="189" t="s">
        <v>503</v>
      </c>
      <c r="Q27" s="190">
        <v>0.125</v>
      </c>
      <c r="R27" s="190">
        <v>3.6411302068161955E-5</v>
      </c>
      <c r="S27" s="55">
        <v>1</v>
      </c>
      <c r="T27" s="188">
        <v>1</v>
      </c>
      <c r="U27" s="189" t="s">
        <v>503</v>
      </c>
      <c r="V27" s="190">
        <v>0.125</v>
      </c>
      <c r="W27" s="190">
        <v>2.1849327040727145E-5</v>
      </c>
      <c r="X27" s="55">
        <v>1</v>
      </c>
    </row>
    <row r="28" spans="1:24" ht="13.5" customHeight="1" x14ac:dyDescent="0.2">
      <c r="A28" s="187" t="s">
        <v>18</v>
      </c>
      <c r="B28" s="175">
        <v>22332</v>
      </c>
      <c r="C28" s="176" t="s">
        <v>203</v>
      </c>
      <c r="D28" s="174">
        <v>0.76744186046511631</v>
      </c>
      <c r="E28" s="188"/>
      <c r="F28" s="189" t="s">
        <v>493</v>
      </c>
      <c r="G28" s="190" t="s">
        <v>493</v>
      </c>
      <c r="H28" s="190">
        <v>0</v>
      </c>
      <c r="J28" s="188">
        <v>7</v>
      </c>
      <c r="K28" s="189" t="s">
        <v>503</v>
      </c>
      <c r="L28" s="190">
        <v>0.16279069767441862</v>
      </c>
      <c r="M28" s="190">
        <v>9.7763997709529203E-5</v>
      </c>
      <c r="N28" s="55">
        <v>7</v>
      </c>
      <c r="O28" s="188">
        <v>6</v>
      </c>
      <c r="P28" s="189" t="s">
        <v>503</v>
      </c>
      <c r="Q28" s="190">
        <v>0.13953488372093023</v>
      </c>
      <c r="R28" s="190">
        <v>2.1846781240897174E-4</v>
      </c>
      <c r="S28" s="55">
        <v>6</v>
      </c>
      <c r="T28" s="188">
        <v>30</v>
      </c>
      <c r="U28" s="189" t="s">
        <v>503</v>
      </c>
      <c r="V28" s="190">
        <v>0.69767441860465118</v>
      </c>
      <c r="W28" s="190">
        <v>6.5547981122181438E-4</v>
      </c>
      <c r="X28" s="55">
        <v>20</v>
      </c>
    </row>
    <row r="29" spans="1:24" ht="13.5" customHeight="1" x14ac:dyDescent="0.2">
      <c r="A29" s="187" t="s">
        <v>18</v>
      </c>
      <c r="B29" s="175">
        <v>22340</v>
      </c>
      <c r="C29" s="176" t="s">
        <v>204</v>
      </c>
      <c r="D29" s="174">
        <v>1</v>
      </c>
      <c r="E29" s="188"/>
      <c r="F29" s="189" t="s">
        <v>493</v>
      </c>
      <c r="G29" s="190" t="s">
        <v>493</v>
      </c>
      <c r="H29" s="190">
        <v>0</v>
      </c>
      <c r="J29" s="188"/>
      <c r="K29" s="189" t="s">
        <v>493</v>
      </c>
      <c r="L29" s="190" t="s">
        <v>493</v>
      </c>
      <c r="M29" s="190">
        <v>0</v>
      </c>
      <c r="O29" s="188">
        <v>2</v>
      </c>
      <c r="P29" s="189" t="s">
        <v>503</v>
      </c>
      <c r="Q29" s="190">
        <v>1</v>
      </c>
      <c r="R29" s="190">
        <v>7.2822604136323909E-5</v>
      </c>
      <c r="S29" s="55">
        <v>2</v>
      </c>
      <c r="T29" s="188">
        <v>0</v>
      </c>
      <c r="U29" s="189" t="s">
        <v>493</v>
      </c>
      <c r="V29" s="190" t="s">
        <v>493</v>
      </c>
      <c r="W29" s="190">
        <v>0</v>
      </c>
      <c r="X29" s="55">
        <v>0</v>
      </c>
    </row>
    <row r="30" spans="1:24" ht="13.5" customHeight="1" x14ac:dyDescent="0.2">
      <c r="A30" s="187" t="s">
        <v>18</v>
      </c>
      <c r="B30" s="175">
        <v>22343</v>
      </c>
      <c r="C30" s="176" t="s">
        <v>205</v>
      </c>
      <c r="D30" s="174">
        <v>1</v>
      </c>
      <c r="E30" s="188"/>
      <c r="F30" s="189" t="s">
        <v>493</v>
      </c>
      <c r="G30" s="190" t="s">
        <v>493</v>
      </c>
      <c r="H30" s="190">
        <v>0</v>
      </c>
      <c r="J30" s="188">
        <v>1</v>
      </c>
      <c r="K30" s="189" t="s">
        <v>503</v>
      </c>
      <c r="L30" s="190">
        <v>1</v>
      </c>
      <c r="M30" s="190">
        <v>1.3966285387075599E-5</v>
      </c>
      <c r="N30" s="55">
        <v>1</v>
      </c>
      <c r="O30" s="188"/>
      <c r="P30" s="189" t="s">
        <v>493</v>
      </c>
      <c r="Q30" s="190" t="s">
        <v>493</v>
      </c>
      <c r="R30" s="190">
        <v>0</v>
      </c>
      <c r="T30" s="188">
        <v>0</v>
      </c>
      <c r="U30" s="189" t="s">
        <v>493</v>
      </c>
      <c r="V30" s="190" t="s">
        <v>493</v>
      </c>
      <c r="W30" s="190">
        <v>0</v>
      </c>
      <c r="X30" s="55">
        <v>0</v>
      </c>
    </row>
    <row r="31" spans="1:24" ht="13.5" customHeight="1" x14ac:dyDescent="0.2">
      <c r="A31" s="187" t="s">
        <v>18</v>
      </c>
      <c r="B31" s="175">
        <v>22349</v>
      </c>
      <c r="C31" s="176" t="s">
        <v>206</v>
      </c>
      <c r="D31" s="174">
        <v>0.6</v>
      </c>
      <c r="E31" s="188">
        <v>4</v>
      </c>
      <c r="F31" s="189" t="s">
        <v>503</v>
      </c>
      <c r="G31" s="190">
        <v>0.8</v>
      </c>
      <c r="H31" s="190">
        <v>4.7868648428711614E-5</v>
      </c>
      <c r="I31" s="55">
        <v>3</v>
      </c>
      <c r="J31" s="188"/>
      <c r="K31" s="189" t="s">
        <v>493</v>
      </c>
      <c r="L31" s="190" t="s">
        <v>493</v>
      </c>
      <c r="M31" s="190">
        <v>0</v>
      </c>
      <c r="O31" s="188"/>
      <c r="P31" s="189" t="s">
        <v>493</v>
      </c>
      <c r="Q31" s="190" t="s">
        <v>493</v>
      </c>
      <c r="R31" s="190">
        <v>0</v>
      </c>
      <c r="T31" s="188">
        <v>1</v>
      </c>
      <c r="U31" s="189" t="s">
        <v>503</v>
      </c>
      <c r="V31" s="190">
        <v>0.2</v>
      </c>
      <c r="W31" s="190">
        <v>2.1849327040727145E-5</v>
      </c>
      <c r="X31" s="55">
        <v>0</v>
      </c>
    </row>
    <row r="32" spans="1:24" ht="13.5" customHeight="1" x14ac:dyDescent="0.2">
      <c r="A32" s="187" t="s">
        <v>18</v>
      </c>
      <c r="B32" s="175">
        <v>22353</v>
      </c>
      <c r="C32" s="176" t="s">
        <v>207</v>
      </c>
      <c r="D32" s="174">
        <v>1</v>
      </c>
      <c r="E32" s="188"/>
      <c r="F32" s="189" t="s">
        <v>493</v>
      </c>
      <c r="G32" s="190" t="s">
        <v>493</v>
      </c>
      <c r="H32" s="190">
        <v>0</v>
      </c>
      <c r="J32" s="188"/>
      <c r="K32" s="189" t="s">
        <v>493</v>
      </c>
      <c r="L32" s="190" t="s">
        <v>493</v>
      </c>
      <c r="M32" s="190">
        <v>0</v>
      </c>
      <c r="O32" s="188"/>
      <c r="P32" s="189" t="s">
        <v>493</v>
      </c>
      <c r="Q32" s="190" t="s">
        <v>493</v>
      </c>
      <c r="R32" s="190">
        <v>0</v>
      </c>
      <c r="T32" s="188">
        <v>11</v>
      </c>
      <c r="U32" s="189" t="s">
        <v>503</v>
      </c>
      <c r="V32" s="190">
        <v>1</v>
      </c>
      <c r="W32" s="190">
        <v>2.403425974479986E-4</v>
      </c>
      <c r="X32" s="55">
        <v>11</v>
      </c>
    </row>
    <row r="33" spans="1:24" ht="13.5" customHeight="1" x14ac:dyDescent="0.2">
      <c r="A33" s="187" t="s">
        <v>18</v>
      </c>
      <c r="B33" s="175">
        <v>22360</v>
      </c>
      <c r="C33" s="176" t="s">
        <v>208</v>
      </c>
      <c r="D33" s="174">
        <v>0.875</v>
      </c>
      <c r="E33" s="188">
        <v>42</v>
      </c>
      <c r="F33" s="189" t="s">
        <v>503</v>
      </c>
      <c r="G33" s="190">
        <v>0.875</v>
      </c>
      <c r="H33" s="190">
        <v>5.02620808501472E-4</v>
      </c>
      <c r="I33" s="55">
        <v>38</v>
      </c>
      <c r="J33" s="188">
        <v>3</v>
      </c>
      <c r="K33" s="189" t="s">
        <v>503</v>
      </c>
      <c r="L33" s="190">
        <v>6.25E-2</v>
      </c>
      <c r="M33" s="190">
        <v>4.1898856161226798E-5</v>
      </c>
      <c r="N33" s="55">
        <v>2</v>
      </c>
      <c r="O33" s="188"/>
      <c r="P33" s="189" t="s">
        <v>493</v>
      </c>
      <c r="Q33" s="190" t="s">
        <v>493</v>
      </c>
      <c r="R33" s="190">
        <v>0</v>
      </c>
      <c r="T33" s="188">
        <v>3</v>
      </c>
      <c r="U33" s="189" t="s">
        <v>503</v>
      </c>
      <c r="V33" s="190">
        <v>6.25E-2</v>
      </c>
      <c r="W33" s="190">
        <v>6.5547981122181438E-5</v>
      </c>
      <c r="X33" s="55">
        <v>2</v>
      </c>
    </row>
    <row r="34" spans="1:24" ht="13.5" customHeight="1" x14ac:dyDescent="0.2">
      <c r="A34" s="187" t="s">
        <v>18</v>
      </c>
      <c r="B34" s="175">
        <v>22361</v>
      </c>
      <c r="C34" s="176" t="s">
        <v>209</v>
      </c>
      <c r="D34" s="174">
        <v>0.8780096308186196</v>
      </c>
      <c r="E34" s="188">
        <v>344</v>
      </c>
      <c r="F34" s="189">
        <v>0.8808139534883721</v>
      </c>
      <c r="G34" s="190">
        <v>0.5521669341894061</v>
      </c>
      <c r="H34" s="190">
        <v>4.1167037648691986E-3</v>
      </c>
      <c r="I34" s="55">
        <v>303</v>
      </c>
      <c r="J34" s="188">
        <v>57</v>
      </c>
      <c r="K34" s="189" t="s">
        <v>503</v>
      </c>
      <c r="L34" s="190">
        <v>9.1492776886035312E-2</v>
      </c>
      <c r="M34" s="190">
        <v>7.9607826706330916E-4</v>
      </c>
      <c r="N34" s="55">
        <v>52</v>
      </c>
      <c r="O34" s="188">
        <v>142</v>
      </c>
      <c r="P34" s="189">
        <v>0.91549295774647887</v>
      </c>
      <c r="Q34" s="190">
        <v>0.22792937399678972</v>
      </c>
      <c r="R34" s="190">
        <v>5.170404893678998E-3</v>
      </c>
      <c r="S34" s="55">
        <v>130</v>
      </c>
      <c r="T34" s="188">
        <v>80</v>
      </c>
      <c r="U34" s="189" t="s">
        <v>503</v>
      </c>
      <c r="V34" s="190">
        <v>0.12841091492776885</v>
      </c>
      <c r="W34" s="190">
        <v>1.7479461632581717E-3</v>
      </c>
      <c r="X34" s="55">
        <v>62</v>
      </c>
    </row>
    <row r="35" spans="1:24" ht="13.5" customHeight="1" x14ac:dyDescent="0.2">
      <c r="A35" s="187" t="s">
        <v>18</v>
      </c>
      <c r="B35" s="175">
        <v>22362</v>
      </c>
      <c r="C35" s="176" t="s">
        <v>210</v>
      </c>
      <c r="D35" s="174">
        <v>0.93913043478260871</v>
      </c>
      <c r="E35" s="188">
        <v>49</v>
      </c>
      <c r="F35" s="189" t="s">
        <v>503</v>
      </c>
      <c r="G35" s="190">
        <v>0.42608695652173911</v>
      </c>
      <c r="H35" s="190">
        <v>5.8639094325171729E-4</v>
      </c>
      <c r="I35" s="55">
        <v>44</v>
      </c>
      <c r="J35" s="188">
        <v>37</v>
      </c>
      <c r="K35" s="189" t="s">
        <v>503</v>
      </c>
      <c r="L35" s="190">
        <v>0.32173913043478258</v>
      </c>
      <c r="M35" s="190">
        <v>5.167525593217972E-4</v>
      </c>
      <c r="N35" s="55">
        <v>36</v>
      </c>
      <c r="O35" s="188">
        <v>25</v>
      </c>
      <c r="P35" s="189" t="s">
        <v>503</v>
      </c>
      <c r="Q35" s="190">
        <v>0.21739130434782608</v>
      </c>
      <c r="R35" s="190">
        <v>9.1028255170404898E-4</v>
      </c>
      <c r="S35" s="55">
        <v>24</v>
      </c>
      <c r="T35" s="188">
        <v>4</v>
      </c>
      <c r="U35" s="189" t="s">
        <v>503</v>
      </c>
      <c r="V35" s="190">
        <v>3.4782608695652174E-2</v>
      </c>
      <c r="W35" s="190">
        <v>8.7397308162908579E-5</v>
      </c>
      <c r="X35" s="55">
        <v>4</v>
      </c>
    </row>
    <row r="36" spans="1:24" ht="13.5" customHeight="1" x14ac:dyDescent="0.2">
      <c r="A36" s="187" t="s">
        <v>18</v>
      </c>
      <c r="B36" s="175">
        <v>22363</v>
      </c>
      <c r="C36" s="176" t="s">
        <v>211</v>
      </c>
      <c r="D36" s="174">
        <v>0.86363636363636365</v>
      </c>
      <c r="E36" s="188">
        <v>24</v>
      </c>
      <c r="F36" s="189" t="s">
        <v>503</v>
      </c>
      <c r="G36" s="190">
        <v>0.54545454545454541</v>
      </c>
      <c r="H36" s="190">
        <v>2.8721189057226968E-4</v>
      </c>
      <c r="I36" s="55">
        <v>21</v>
      </c>
      <c r="J36" s="188">
        <v>9</v>
      </c>
      <c r="K36" s="189" t="s">
        <v>503</v>
      </c>
      <c r="L36" s="190">
        <v>0.20454545454545456</v>
      </c>
      <c r="M36" s="190">
        <v>1.2569656848368039E-4</v>
      </c>
      <c r="N36" s="55">
        <v>8</v>
      </c>
      <c r="O36" s="188">
        <v>4</v>
      </c>
      <c r="P36" s="189" t="s">
        <v>503</v>
      </c>
      <c r="Q36" s="190">
        <v>9.0909090909090912E-2</v>
      </c>
      <c r="R36" s="190">
        <v>1.4564520827264782E-4</v>
      </c>
      <c r="S36" s="55">
        <v>4</v>
      </c>
      <c r="T36" s="188">
        <v>7</v>
      </c>
      <c r="U36" s="189" t="s">
        <v>503</v>
      </c>
      <c r="V36" s="190">
        <v>0.15909090909090909</v>
      </c>
      <c r="W36" s="190">
        <v>1.5294528928509003E-4</v>
      </c>
      <c r="X36" s="55">
        <v>5</v>
      </c>
    </row>
    <row r="37" spans="1:24" ht="13.5" customHeight="1" x14ac:dyDescent="0.2">
      <c r="A37" s="187" t="s">
        <v>18</v>
      </c>
      <c r="B37" s="175">
        <v>22420</v>
      </c>
      <c r="C37" s="176" t="s">
        <v>212</v>
      </c>
      <c r="D37" s="174">
        <v>0.88888888888888884</v>
      </c>
      <c r="E37" s="188">
        <v>7</v>
      </c>
      <c r="F37" s="189" t="s">
        <v>503</v>
      </c>
      <c r="G37" s="190">
        <v>0.77777777777777779</v>
      </c>
      <c r="H37" s="190">
        <v>8.3770134750245324E-5</v>
      </c>
      <c r="I37" s="55">
        <v>7</v>
      </c>
      <c r="J37" s="188">
        <v>2</v>
      </c>
      <c r="K37" s="189" t="s">
        <v>503</v>
      </c>
      <c r="L37" s="190">
        <v>0.22222222222222221</v>
      </c>
      <c r="M37" s="190">
        <v>2.7932570774151199E-5</v>
      </c>
      <c r="N37" s="55">
        <v>1</v>
      </c>
      <c r="O37" s="188"/>
      <c r="P37" s="189" t="s">
        <v>493</v>
      </c>
      <c r="Q37" s="190" t="s">
        <v>493</v>
      </c>
      <c r="R37" s="190">
        <v>0</v>
      </c>
      <c r="T37" s="188">
        <v>0</v>
      </c>
      <c r="U37" s="189" t="s">
        <v>493</v>
      </c>
      <c r="V37" s="190" t="s">
        <v>493</v>
      </c>
      <c r="W37" s="190">
        <v>0</v>
      </c>
      <c r="X37" s="55">
        <v>0</v>
      </c>
    </row>
    <row r="38" spans="1:24" ht="13.5" customHeight="1" x14ac:dyDescent="0.2">
      <c r="A38" s="187" t="s">
        <v>18</v>
      </c>
      <c r="B38" s="175">
        <v>22421</v>
      </c>
      <c r="C38" s="176" t="s">
        <v>213</v>
      </c>
      <c r="D38" s="174">
        <v>0.92307692307692313</v>
      </c>
      <c r="E38" s="188">
        <v>16</v>
      </c>
      <c r="F38" s="189" t="s">
        <v>503</v>
      </c>
      <c r="G38" s="190">
        <v>0.12307692307692308</v>
      </c>
      <c r="H38" s="190">
        <v>1.9147459371484645E-4</v>
      </c>
      <c r="I38" s="55">
        <v>13</v>
      </c>
      <c r="J38" s="188">
        <v>2</v>
      </c>
      <c r="K38" s="189" t="s">
        <v>503</v>
      </c>
      <c r="L38" s="190">
        <v>1.5384615384615385E-2</v>
      </c>
      <c r="M38" s="190">
        <v>2.7932570774151199E-5</v>
      </c>
      <c r="N38" s="55">
        <v>2</v>
      </c>
      <c r="O38" s="188">
        <v>81</v>
      </c>
      <c r="P38" s="189" t="s">
        <v>503</v>
      </c>
      <c r="Q38" s="190">
        <v>0.62307692307692308</v>
      </c>
      <c r="R38" s="190">
        <v>2.9493154675211187E-3</v>
      </c>
      <c r="S38" s="55">
        <v>78</v>
      </c>
      <c r="T38" s="188">
        <v>31</v>
      </c>
      <c r="U38" s="189" t="s">
        <v>503</v>
      </c>
      <c r="V38" s="190">
        <v>0.23846153846153847</v>
      </c>
      <c r="W38" s="190">
        <v>6.7732913826254156E-4</v>
      </c>
      <c r="X38" s="55">
        <v>27</v>
      </c>
    </row>
    <row r="39" spans="1:24" ht="13.5" customHeight="1" x14ac:dyDescent="0.2">
      <c r="A39" s="187" t="s">
        <v>18</v>
      </c>
      <c r="B39" s="175">
        <v>22422</v>
      </c>
      <c r="C39" s="176" t="s">
        <v>214</v>
      </c>
      <c r="D39" s="174">
        <v>0.89130434782608692</v>
      </c>
      <c r="E39" s="188">
        <v>64</v>
      </c>
      <c r="F39" s="189" t="s">
        <v>503</v>
      </c>
      <c r="G39" s="190">
        <v>0.69565217391304346</v>
      </c>
      <c r="H39" s="190">
        <v>7.6589837485938582E-4</v>
      </c>
      <c r="I39" s="55">
        <v>57</v>
      </c>
      <c r="J39" s="188">
        <v>3</v>
      </c>
      <c r="K39" s="189" t="s">
        <v>503</v>
      </c>
      <c r="L39" s="190">
        <v>3.2608695652173912E-2</v>
      </c>
      <c r="M39" s="190">
        <v>4.1898856161226798E-5</v>
      </c>
      <c r="N39" s="55">
        <v>2</v>
      </c>
      <c r="O39" s="188">
        <v>23</v>
      </c>
      <c r="P39" s="189" t="s">
        <v>503</v>
      </c>
      <c r="Q39" s="190">
        <v>0.25</v>
      </c>
      <c r="R39" s="190">
        <v>8.3745994756772506E-4</v>
      </c>
      <c r="S39" s="55">
        <v>22</v>
      </c>
      <c r="T39" s="188">
        <v>2</v>
      </c>
      <c r="U39" s="189" t="s">
        <v>503</v>
      </c>
      <c r="V39" s="190">
        <v>2.1739130434782608E-2</v>
      </c>
      <c r="W39" s="190">
        <v>4.369865408145429E-5</v>
      </c>
      <c r="X39" s="55">
        <v>1</v>
      </c>
    </row>
    <row r="40" spans="1:24" ht="13.5" customHeight="1" x14ac:dyDescent="0.2">
      <c r="A40" s="187" t="s">
        <v>18</v>
      </c>
      <c r="B40" s="175">
        <v>22425</v>
      </c>
      <c r="C40" s="176" t="s">
        <v>215</v>
      </c>
      <c r="D40" s="174">
        <v>0.8125</v>
      </c>
      <c r="E40" s="188">
        <v>8</v>
      </c>
      <c r="F40" s="189" t="s">
        <v>503</v>
      </c>
      <c r="G40" s="190">
        <v>0.16666666666666666</v>
      </c>
      <c r="H40" s="190">
        <v>9.5737296857423227E-5</v>
      </c>
      <c r="I40" s="55">
        <v>6</v>
      </c>
      <c r="J40" s="188">
        <v>6</v>
      </c>
      <c r="K40" s="189" t="s">
        <v>503</v>
      </c>
      <c r="L40" s="190">
        <v>0.125</v>
      </c>
      <c r="M40" s="190">
        <v>8.3797712322453597E-5</v>
      </c>
      <c r="N40" s="55">
        <v>6</v>
      </c>
      <c r="O40" s="188">
        <v>7</v>
      </c>
      <c r="P40" s="189" t="s">
        <v>503</v>
      </c>
      <c r="Q40" s="190">
        <v>0.14583333333333334</v>
      </c>
      <c r="R40" s="190">
        <v>2.5487911447713373E-4</v>
      </c>
      <c r="S40" s="55">
        <v>6</v>
      </c>
      <c r="T40" s="188">
        <v>27</v>
      </c>
      <c r="U40" s="189" t="s">
        <v>503</v>
      </c>
      <c r="V40" s="190">
        <v>0.5625</v>
      </c>
      <c r="W40" s="190">
        <v>5.8993183009963294E-4</v>
      </c>
      <c r="X40" s="55">
        <v>21</v>
      </c>
    </row>
    <row r="41" spans="1:24" ht="13.5" customHeight="1" x14ac:dyDescent="0.2">
      <c r="A41" s="187" t="s">
        <v>18</v>
      </c>
      <c r="B41" s="175">
        <v>22427</v>
      </c>
      <c r="C41" s="176" t="s">
        <v>216</v>
      </c>
      <c r="D41" s="174">
        <v>0.87272727272727268</v>
      </c>
      <c r="E41" s="188">
        <v>34</v>
      </c>
      <c r="F41" s="189" t="s">
        <v>503</v>
      </c>
      <c r="G41" s="190">
        <v>0.61818181818181817</v>
      </c>
      <c r="H41" s="190">
        <v>4.0688351164404872E-4</v>
      </c>
      <c r="I41" s="55">
        <v>29</v>
      </c>
      <c r="J41" s="188">
        <v>10</v>
      </c>
      <c r="K41" s="189" t="s">
        <v>503</v>
      </c>
      <c r="L41" s="190">
        <v>0.18181818181818182</v>
      </c>
      <c r="M41" s="190">
        <v>1.3966285387075601E-4</v>
      </c>
      <c r="N41" s="55">
        <v>9</v>
      </c>
      <c r="O41" s="188">
        <v>4</v>
      </c>
      <c r="P41" s="189" t="s">
        <v>503</v>
      </c>
      <c r="Q41" s="190">
        <v>7.2727272727272724E-2</v>
      </c>
      <c r="R41" s="190">
        <v>1.4564520827264782E-4</v>
      </c>
      <c r="S41" s="55">
        <v>3</v>
      </c>
      <c r="T41" s="188">
        <v>7</v>
      </c>
      <c r="U41" s="189" t="s">
        <v>503</v>
      </c>
      <c r="V41" s="190">
        <v>0.12727272727272726</v>
      </c>
      <c r="W41" s="190">
        <v>1.5294528928509003E-4</v>
      </c>
      <c r="X41" s="55">
        <v>7</v>
      </c>
    </row>
    <row r="42" spans="1:24" ht="13.5" customHeight="1" x14ac:dyDescent="0.2">
      <c r="A42" s="187" t="s">
        <v>18</v>
      </c>
      <c r="B42" s="175">
        <v>22428</v>
      </c>
      <c r="C42" s="176" t="s">
        <v>217</v>
      </c>
      <c r="D42" s="174">
        <v>0.91111111111111109</v>
      </c>
      <c r="E42" s="188">
        <v>33</v>
      </c>
      <c r="F42" s="189" t="s">
        <v>503</v>
      </c>
      <c r="G42" s="190">
        <v>0.73333333333333328</v>
      </c>
      <c r="H42" s="190">
        <v>3.9491634953687084E-4</v>
      </c>
      <c r="I42" s="55">
        <v>30</v>
      </c>
      <c r="J42" s="188">
        <v>4</v>
      </c>
      <c r="K42" s="189" t="s">
        <v>503</v>
      </c>
      <c r="L42" s="190">
        <v>8.8888888888888892E-2</v>
      </c>
      <c r="M42" s="190">
        <v>5.5865141548302398E-5</v>
      </c>
      <c r="N42" s="55">
        <v>3</v>
      </c>
      <c r="O42" s="188">
        <v>7</v>
      </c>
      <c r="P42" s="189" t="s">
        <v>503</v>
      </c>
      <c r="Q42" s="190">
        <v>0.15555555555555556</v>
      </c>
      <c r="R42" s="190">
        <v>2.5487911447713373E-4</v>
      </c>
      <c r="S42" s="55">
        <v>7</v>
      </c>
      <c r="T42" s="188">
        <v>1</v>
      </c>
      <c r="U42" s="189" t="s">
        <v>503</v>
      </c>
      <c r="V42" s="190">
        <v>2.2222222222222223E-2</v>
      </c>
      <c r="W42" s="190">
        <v>2.1849327040727145E-5</v>
      </c>
      <c r="X42" s="55">
        <v>1</v>
      </c>
    </row>
    <row r="43" spans="1:24" ht="13.5" customHeight="1" x14ac:dyDescent="0.2">
      <c r="A43" s="187" t="s">
        <v>18</v>
      </c>
      <c r="B43" s="175">
        <v>22429</v>
      </c>
      <c r="C43" s="176" t="s">
        <v>218</v>
      </c>
      <c r="D43" s="174">
        <v>0.8</v>
      </c>
      <c r="E43" s="188">
        <v>2</v>
      </c>
      <c r="F43" s="189" t="s">
        <v>503</v>
      </c>
      <c r="G43" s="190">
        <v>0.4</v>
      </c>
      <c r="H43" s="190">
        <v>2.3934324214355807E-5</v>
      </c>
      <c r="I43" s="55">
        <v>1</v>
      </c>
      <c r="J43" s="188">
        <v>1</v>
      </c>
      <c r="K43" s="189" t="s">
        <v>503</v>
      </c>
      <c r="L43" s="190">
        <v>0.2</v>
      </c>
      <c r="M43" s="190">
        <v>1.3966285387075599E-5</v>
      </c>
      <c r="N43" s="55">
        <v>1</v>
      </c>
      <c r="O43" s="188">
        <v>2</v>
      </c>
      <c r="P43" s="189" t="s">
        <v>503</v>
      </c>
      <c r="Q43" s="190">
        <v>0.4</v>
      </c>
      <c r="R43" s="190">
        <v>7.2822604136323909E-5</v>
      </c>
      <c r="S43" s="55">
        <v>2</v>
      </c>
      <c r="T43" s="188">
        <v>0</v>
      </c>
      <c r="U43" s="189" t="s">
        <v>493</v>
      </c>
      <c r="V43" s="190" t="s">
        <v>493</v>
      </c>
      <c r="W43" s="190">
        <v>0</v>
      </c>
      <c r="X43" s="55">
        <v>0</v>
      </c>
    </row>
    <row r="44" spans="1:24" ht="13.5" customHeight="1" x14ac:dyDescent="0.2">
      <c r="A44" s="187" t="s">
        <v>18</v>
      </c>
      <c r="B44" s="175">
        <v>22430</v>
      </c>
      <c r="C44" s="176" t="s">
        <v>219</v>
      </c>
      <c r="D44" s="174">
        <v>1</v>
      </c>
      <c r="E44" s="188">
        <v>5</v>
      </c>
      <c r="F44" s="189" t="s">
        <v>503</v>
      </c>
      <c r="G44" s="190">
        <v>0.7142857142857143</v>
      </c>
      <c r="H44" s="190">
        <v>5.9835810535889517E-5</v>
      </c>
      <c r="I44" s="55">
        <v>5</v>
      </c>
      <c r="J44" s="188">
        <v>1</v>
      </c>
      <c r="K44" s="189" t="s">
        <v>503</v>
      </c>
      <c r="L44" s="190">
        <v>0.14285714285714285</v>
      </c>
      <c r="M44" s="190">
        <v>1.3966285387075599E-5</v>
      </c>
      <c r="N44" s="55">
        <v>1</v>
      </c>
      <c r="O44" s="188">
        <v>1</v>
      </c>
      <c r="P44" s="189" t="s">
        <v>503</v>
      </c>
      <c r="Q44" s="190">
        <v>0.14285714285714285</v>
      </c>
      <c r="R44" s="190">
        <v>3.6411302068161955E-5</v>
      </c>
      <c r="S44" s="55">
        <v>1</v>
      </c>
      <c r="T44" s="188">
        <v>0</v>
      </c>
      <c r="U44" s="189" t="s">
        <v>493</v>
      </c>
      <c r="V44" s="190" t="s">
        <v>493</v>
      </c>
      <c r="W44" s="190">
        <v>0</v>
      </c>
      <c r="X44" s="55">
        <v>0</v>
      </c>
    </row>
    <row r="45" spans="1:24" ht="13.5" customHeight="1" x14ac:dyDescent="0.2">
      <c r="A45" s="187" t="s">
        <v>18</v>
      </c>
      <c r="B45" s="175">
        <v>22505</v>
      </c>
      <c r="C45" s="176" t="s">
        <v>220</v>
      </c>
      <c r="D45" s="174">
        <v>0.94444444444444442</v>
      </c>
      <c r="E45" s="188"/>
      <c r="F45" s="189" t="s">
        <v>493</v>
      </c>
      <c r="G45" s="190" t="s">
        <v>493</v>
      </c>
      <c r="H45" s="190">
        <v>0</v>
      </c>
      <c r="J45" s="188">
        <v>4</v>
      </c>
      <c r="K45" s="189" t="s">
        <v>503</v>
      </c>
      <c r="L45" s="190">
        <v>0.22222222222222221</v>
      </c>
      <c r="M45" s="190">
        <v>5.5865141548302398E-5</v>
      </c>
      <c r="N45" s="55">
        <v>3</v>
      </c>
      <c r="O45" s="188">
        <v>14</v>
      </c>
      <c r="P45" s="189" t="s">
        <v>503</v>
      </c>
      <c r="Q45" s="190">
        <v>0.77777777777777779</v>
      </c>
      <c r="R45" s="190">
        <v>5.0975822895426746E-4</v>
      </c>
      <c r="S45" s="55">
        <v>14</v>
      </c>
      <c r="T45" s="188">
        <v>0</v>
      </c>
      <c r="U45" s="189" t="s">
        <v>493</v>
      </c>
      <c r="V45" s="190" t="s">
        <v>493</v>
      </c>
      <c r="W45" s="190">
        <v>0</v>
      </c>
      <c r="X45" s="55">
        <v>0</v>
      </c>
    </row>
    <row r="46" spans="1:24" ht="13.5" customHeight="1" x14ac:dyDescent="0.2">
      <c r="A46" s="187" t="s">
        <v>18</v>
      </c>
      <c r="B46" s="175">
        <v>22509</v>
      </c>
      <c r="C46" s="176" t="s">
        <v>221</v>
      </c>
      <c r="D46" s="174">
        <v>0.85</v>
      </c>
      <c r="E46" s="188">
        <v>17</v>
      </c>
      <c r="F46" s="189" t="s">
        <v>503</v>
      </c>
      <c r="G46" s="190">
        <v>0.85</v>
      </c>
      <c r="H46" s="190">
        <v>2.0344175582202436E-4</v>
      </c>
      <c r="I46" s="55">
        <v>14</v>
      </c>
      <c r="J46" s="188">
        <v>2</v>
      </c>
      <c r="K46" s="189" t="s">
        <v>503</v>
      </c>
      <c r="L46" s="190">
        <v>0.1</v>
      </c>
      <c r="M46" s="190">
        <v>2.7932570774151199E-5</v>
      </c>
      <c r="N46" s="55">
        <v>2</v>
      </c>
      <c r="O46" s="188"/>
      <c r="P46" s="189" t="s">
        <v>493</v>
      </c>
      <c r="Q46" s="190" t="s">
        <v>493</v>
      </c>
      <c r="R46" s="190">
        <v>0</v>
      </c>
      <c r="T46" s="188">
        <v>1</v>
      </c>
      <c r="U46" s="189" t="s">
        <v>503</v>
      </c>
      <c r="V46" s="190">
        <v>0.05</v>
      </c>
      <c r="W46" s="190">
        <v>2.1849327040727145E-5</v>
      </c>
      <c r="X46" s="55">
        <v>1</v>
      </c>
    </row>
    <row r="47" spans="1:24" ht="13.5" customHeight="1" x14ac:dyDescent="0.2">
      <c r="A47" s="187" t="s">
        <v>18</v>
      </c>
      <c r="B47" s="175">
        <v>22510</v>
      </c>
      <c r="C47" s="176" t="s">
        <v>222</v>
      </c>
      <c r="D47" s="174">
        <v>0.84375</v>
      </c>
      <c r="E47" s="188">
        <v>90</v>
      </c>
      <c r="F47" s="189" t="s">
        <v>503</v>
      </c>
      <c r="G47" s="190">
        <v>0.5625</v>
      </c>
      <c r="H47" s="190">
        <v>1.0770445896460114E-3</v>
      </c>
      <c r="I47" s="55">
        <v>74</v>
      </c>
      <c r="J47" s="188">
        <v>27</v>
      </c>
      <c r="K47" s="189" t="s">
        <v>503</v>
      </c>
      <c r="L47" s="190">
        <v>0.16875000000000001</v>
      </c>
      <c r="M47" s="190">
        <v>3.7708970545104116E-4</v>
      </c>
      <c r="N47" s="55">
        <v>27</v>
      </c>
      <c r="O47" s="188">
        <v>42</v>
      </c>
      <c r="P47" s="189" t="s">
        <v>503</v>
      </c>
      <c r="Q47" s="190">
        <v>0.26250000000000001</v>
      </c>
      <c r="R47" s="190">
        <v>1.5292746868628023E-3</v>
      </c>
      <c r="S47" s="55">
        <v>34</v>
      </c>
      <c r="T47" s="188">
        <v>1</v>
      </c>
      <c r="U47" s="189" t="s">
        <v>503</v>
      </c>
      <c r="V47" s="190">
        <v>6.2500000000000003E-3</v>
      </c>
      <c r="W47" s="190">
        <v>2.1849327040727145E-5</v>
      </c>
      <c r="X47" s="55">
        <v>0</v>
      </c>
    </row>
    <row r="48" spans="1:24" ht="13.5" customHeight="1" x14ac:dyDescent="0.2">
      <c r="A48" s="187" t="s">
        <v>18</v>
      </c>
      <c r="B48" s="177">
        <v>22609</v>
      </c>
      <c r="C48" s="176" t="s">
        <v>223</v>
      </c>
      <c r="D48" s="174">
        <v>1</v>
      </c>
      <c r="E48" s="188">
        <v>2</v>
      </c>
      <c r="F48" s="189" t="s">
        <v>503</v>
      </c>
      <c r="G48" s="190">
        <v>0.4</v>
      </c>
      <c r="H48" s="190">
        <v>2.3934324214355807E-5</v>
      </c>
      <c r="I48" s="55">
        <v>2</v>
      </c>
      <c r="J48" s="188">
        <v>3</v>
      </c>
      <c r="K48" s="189" t="s">
        <v>503</v>
      </c>
      <c r="L48" s="190">
        <v>0.6</v>
      </c>
      <c r="M48" s="190">
        <v>4.1898856161226798E-5</v>
      </c>
      <c r="N48" s="55">
        <v>3</v>
      </c>
      <c r="O48" s="188"/>
      <c r="P48" s="189" t="s">
        <v>493</v>
      </c>
      <c r="Q48" s="190" t="s">
        <v>493</v>
      </c>
      <c r="R48" s="190">
        <v>0</v>
      </c>
      <c r="T48" s="188">
        <v>0</v>
      </c>
      <c r="U48" s="189" t="s">
        <v>493</v>
      </c>
      <c r="V48" s="190" t="s">
        <v>493</v>
      </c>
      <c r="W48" s="190">
        <v>0</v>
      </c>
      <c r="X48" s="55">
        <v>0</v>
      </c>
    </row>
    <row r="49" spans="1:24" ht="13.5" customHeight="1" x14ac:dyDescent="0.2">
      <c r="A49" s="187" t="s">
        <v>18</v>
      </c>
      <c r="B49" s="175">
        <v>22713</v>
      </c>
      <c r="C49" s="176" t="s">
        <v>224</v>
      </c>
      <c r="D49" s="174">
        <v>0.84805869764597985</v>
      </c>
      <c r="E49" s="188">
        <v>665</v>
      </c>
      <c r="F49" s="189">
        <v>0.79548872180451125</v>
      </c>
      <c r="G49" s="190">
        <v>0.20330174258636502</v>
      </c>
      <c r="H49" s="190">
        <v>7.9581628012733059E-3</v>
      </c>
      <c r="I49" s="55">
        <v>529</v>
      </c>
      <c r="J49" s="188">
        <v>1889</v>
      </c>
      <c r="K49" s="189">
        <v>0.87400741132874538</v>
      </c>
      <c r="L49" s="190">
        <v>0.57749923570773465</v>
      </c>
      <c r="M49" s="190">
        <v>2.6382313096185807E-2</v>
      </c>
      <c r="N49" s="55">
        <v>1651</v>
      </c>
      <c r="O49" s="188">
        <v>589</v>
      </c>
      <c r="P49" s="189">
        <v>0.85059422750424452</v>
      </c>
      <c r="Q49" s="190">
        <v>0.18006725771935189</v>
      </c>
      <c r="R49" s="190">
        <v>2.1446256918147392E-2</v>
      </c>
      <c r="S49" s="55">
        <v>501</v>
      </c>
      <c r="T49" s="188">
        <v>128</v>
      </c>
      <c r="U49" s="189">
        <v>0.7265625</v>
      </c>
      <c r="V49" s="190">
        <v>3.9131763986548454E-2</v>
      </c>
      <c r="W49" s="190">
        <v>2.7967138612130745E-3</v>
      </c>
      <c r="X49" s="55">
        <v>93</v>
      </c>
    </row>
    <row r="50" spans="1:24" ht="13.5" customHeight="1" x14ac:dyDescent="0.2">
      <c r="A50" s="187" t="s">
        <v>18</v>
      </c>
      <c r="B50" s="175">
        <v>22714</v>
      </c>
      <c r="C50" s="176" t="s">
        <v>225</v>
      </c>
      <c r="D50" s="174">
        <v>0.78487394957983192</v>
      </c>
      <c r="E50" s="188">
        <v>199</v>
      </c>
      <c r="F50" s="189">
        <v>0.66834170854271358</v>
      </c>
      <c r="G50" s="190">
        <v>0.33445378151260502</v>
      </c>
      <c r="H50" s="190">
        <v>2.3814652593284026E-3</v>
      </c>
      <c r="I50" s="55">
        <v>133</v>
      </c>
      <c r="J50" s="188">
        <v>258</v>
      </c>
      <c r="K50" s="189">
        <v>0.84883720930232553</v>
      </c>
      <c r="L50" s="190">
        <v>0.43361344537815127</v>
      </c>
      <c r="M50" s="190">
        <v>3.6033016298655045E-3</v>
      </c>
      <c r="N50" s="55">
        <v>219</v>
      </c>
      <c r="O50" s="188">
        <v>113</v>
      </c>
      <c r="P50" s="189">
        <v>0.86725663716814161</v>
      </c>
      <c r="Q50" s="190">
        <v>0.18991596638655461</v>
      </c>
      <c r="R50" s="190">
        <v>4.114477133702301E-3</v>
      </c>
      <c r="S50" s="55">
        <v>98</v>
      </c>
      <c r="T50" s="188">
        <v>25</v>
      </c>
      <c r="U50" s="189" t="s">
        <v>503</v>
      </c>
      <c r="V50" s="190">
        <v>4.2016806722689079E-2</v>
      </c>
      <c r="W50" s="190">
        <v>5.4623317601817868E-4</v>
      </c>
      <c r="X50" s="55">
        <v>17</v>
      </c>
    </row>
    <row r="51" spans="1:24" ht="13.5" customHeight="1" x14ac:dyDescent="0.2">
      <c r="A51" s="187" t="s">
        <v>18</v>
      </c>
      <c r="B51" s="175">
        <v>23002</v>
      </c>
      <c r="C51" s="176" t="s">
        <v>226</v>
      </c>
      <c r="D51" s="174">
        <v>0.80630961115187083</v>
      </c>
      <c r="E51" s="188">
        <v>604</v>
      </c>
      <c r="F51" s="189">
        <v>0.78642384105960261</v>
      </c>
      <c r="G51" s="190">
        <v>0.44314013206162878</v>
      </c>
      <c r="H51" s="190">
        <v>7.228165912735454E-3</v>
      </c>
      <c r="I51" s="55">
        <v>475</v>
      </c>
      <c r="J51" s="188">
        <v>263</v>
      </c>
      <c r="K51" s="189">
        <v>0.85171102661596954</v>
      </c>
      <c r="L51" s="190">
        <v>0.1929567131327953</v>
      </c>
      <c r="M51" s="190">
        <v>3.6731330568008829E-3</v>
      </c>
      <c r="N51" s="55">
        <v>224</v>
      </c>
      <c r="O51" s="188">
        <v>384</v>
      </c>
      <c r="P51" s="189">
        <v>0.88020833333333337</v>
      </c>
      <c r="Q51" s="190">
        <v>0.28173147468818782</v>
      </c>
      <c r="R51" s="190">
        <v>1.3981939994174191E-2</v>
      </c>
      <c r="S51" s="55">
        <v>338</v>
      </c>
      <c r="T51" s="188">
        <v>112</v>
      </c>
      <c r="U51" s="189">
        <v>0.5535714285714286</v>
      </c>
      <c r="V51" s="190">
        <v>8.217168011738811E-2</v>
      </c>
      <c r="W51" s="190">
        <v>2.4471246285614405E-3</v>
      </c>
      <c r="X51" s="55">
        <v>62</v>
      </c>
    </row>
    <row r="52" spans="1:24" ht="13.5" customHeight="1" x14ac:dyDescent="0.2">
      <c r="A52" s="187" t="s">
        <v>18</v>
      </c>
      <c r="B52" s="175">
        <v>23115</v>
      </c>
      <c r="C52" s="176" t="s">
        <v>227</v>
      </c>
      <c r="D52" s="174">
        <v>0.85570469798657722</v>
      </c>
      <c r="E52" s="188">
        <v>38</v>
      </c>
      <c r="F52" s="189" t="s">
        <v>503</v>
      </c>
      <c r="G52" s="190">
        <v>0.12751677852348994</v>
      </c>
      <c r="H52" s="190">
        <v>4.5475216007276033E-4</v>
      </c>
      <c r="I52" s="55">
        <v>33</v>
      </c>
      <c r="J52" s="188">
        <v>211</v>
      </c>
      <c r="K52" s="189">
        <v>0.89099526066350709</v>
      </c>
      <c r="L52" s="190">
        <v>0.70805369127516782</v>
      </c>
      <c r="M52" s="190">
        <v>2.9468862166729514E-3</v>
      </c>
      <c r="N52" s="55">
        <v>188</v>
      </c>
      <c r="O52" s="188">
        <v>44</v>
      </c>
      <c r="P52" s="189" t="s">
        <v>503</v>
      </c>
      <c r="Q52" s="190">
        <v>0.1476510067114094</v>
      </c>
      <c r="R52" s="190">
        <v>1.6020972909991261E-3</v>
      </c>
      <c r="S52" s="55">
        <v>30</v>
      </c>
      <c r="T52" s="188">
        <v>5</v>
      </c>
      <c r="U52" s="189" t="s">
        <v>503</v>
      </c>
      <c r="V52" s="190">
        <v>1.6778523489932886E-2</v>
      </c>
      <c r="W52" s="190">
        <v>1.0924663520363573E-4</v>
      </c>
      <c r="X52" s="55">
        <v>4</v>
      </c>
    </row>
    <row r="53" spans="1:24" ht="13.5" customHeight="1" x14ac:dyDescent="0.2">
      <c r="A53" s="187" t="s">
        <v>18</v>
      </c>
      <c r="B53" s="175">
        <v>23116</v>
      </c>
      <c r="C53" s="176" t="s">
        <v>228</v>
      </c>
      <c r="D53" s="174">
        <v>0.91360294117647056</v>
      </c>
      <c r="E53" s="188">
        <v>110</v>
      </c>
      <c r="F53" s="189">
        <v>0.91818181818181821</v>
      </c>
      <c r="G53" s="190">
        <v>0.20220588235294118</v>
      </c>
      <c r="H53" s="190">
        <v>1.3163878317895693E-3</v>
      </c>
      <c r="I53" s="55">
        <v>101</v>
      </c>
      <c r="J53" s="188">
        <v>371</v>
      </c>
      <c r="K53" s="189">
        <v>0.90835579514824794</v>
      </c>
      <c r="L53" s="190">
        <v>0.68198529411764708</v>
      </c>
      <c r="M53" s="190">
        <v>5.1814918786050471E-3</v>
      </c>
      <c r="N53" s="55">
        <v>337</v>
      </c>
      <c r="O53" s="188">
        <v>47</v>
      </c>
      <c r="P53" s="189" t="s">
        <v>503</v>
      </c>
      <c r="Q53" s="190">
        <v>8.639705882352941E-2</v>
      </c>
      <c r="R53" s="190">
        <v>1.7113311972036119E-3</v>
      </c>
      <c r="S53" s="55">
        <v>44</v>
      </c>
      <c r="T53" s="188">
        <v>16</v>
      </c>
      <c r="U53" s="189" t="s">
        <v>503</v>
      </c>
      <c r="V53" s="190">
        <v>2.9411764705882353E-2</v>
      </c>
      <c r="W53" s="190">
        <v>3.4958923265163432E-4</v>
      </c>
      <c r="X53" s="55">
        <v>15</v>
      </c>
    </row>
    <row r="54" spans="1:24" ht="13.5" customHeight="1" x14ac:dyDescent="0.2">
      <c r="A54" s="187" t="s">
        <v>18</v>
      </c>
      <c r="B54" s="175">
        <v>23117</v>
      </c>
      <c r="C54" s="176" t="s">
        <v>229</v>
      </c>
      <c r="D54" s="174">
        <v>0.9375</v>
      </c>
      <c r="E54" s="188">
        <v>35</v>
      </c>
      <c r="F54" s="189" t="s">
        <v>503</v>
      </c>
      <c r="G54" s="190">
        <v>0.72916666666666663</v>
      </c>
      <c r="H54" s="190">
        <v>4.1885067375122665E-4</v>
      </c>
      <c r="I54" s="55">
        <v>32</v>
      </c>
      <c r="J54" s="188">
        <v>13</v>
      </c>
      <c r="K54" s="189" t="s">
        <v>503</v>
      </c>
      <c r="L54" s="190">
        <v>0.27083333333333331</v>
      </c>
      <c r="M54" s="190">
        <v>1.8156171003198279E-4</v>
      </c>
      <c r="N54" s="55">
        <v>13</v>
      </c>
      <c r="O54" s="188"/>
      <c r="P54" s="189" t="s">
        <v>493</v>
      </c>
      <c r="Q54" s="190" t="s">
        <v>493</v>
      </c>
      <c r="R54" s="190">
        <v>0</v>
      </c>
      <c r="T54" s="188">
        <v>0</v>
      </c>
      <c r="U54" s="189" t="s">
        <v>493</v>
      </c>
      <c r="V54" s="190" t="s">
        <v>493</v>
      </c>
      <c r="W54" s="190">
        <v>0</v>
      </c>
      <c r="X54" s="55">
        <v>0</v>
      </c>
    </row>
    <row r="55" spans="1:24" ht="13.5" customHeight="1" x14ac:dyDescent="0.2">
      <c r="A55" s="187" t="s">
        <v>18</v>
      </c>
      <c r="B55" s="175">
        <v>23118</v>
      </c>
      <c r="C55" s="176" t="s">
        <v>230</v>
      </c>
      <c r="D55" s="174">
        <v>0.95128205128205123</v>
      </c>
      <c r="E55" s="188">
        <v>396</v>
      </c>
      <c r="F55" s="189">
        <v>0.97222222222222221</v>
      </c>
      <c r="G55" s="190">
        <v>0.33846153846153848</v>
      </c>
      <c r="H55" s="190">
        <v>4.7389961944424496E-3</v>
      </c>
      <c r="I55" s="55">
        <v>385</v>
      </c>
      <c r="J55" s="188">
        <v>514</v>
      </c>
      <c r="K55" s="189">
        <v>0.94941634241245132</v>
      </c>
      <c r="L55" s="190">
        <v>0.43931623931623931</v>
      </c>
      <c r="M55" s="190">
        <v>7.1786706889568584E-3</v>
      </c>
      <c r="N55" s="55">
        <v>488</v>
      </c>
      <c r="O55" s="188">
        <v>184</v>
      </c>
      <c r="P55" s="189">
        <v>0.92934782608695654</v>
      </c>
      <c r="Q55" s="190">
        <v>0.15726495726495726</v>
      </c>
      <c r="R55" s="190">
        <v>6.6996795805418004E-3</v>
      </c>
      <c r="S55" s="55">
        <v>171</v>
      </c>
      <c r="T55" s="188">
        <v>76</v>
      </c>
      <c r="U55" s="189" t="s">
        <v>503</v>
      </c>
      <c r="V55" s="190">
        <v>6.4957264957264962E-2</v>
      </c>
      <c r="W55" s="190">
        <v>1.660548855095263E-3</v>
      </c>
      <c r="X55" s="55">
        <v>69</v>
      </c>
    </row>
    <row r="56" spans="1:24" ht="13.5" customHeight="1" x14ac:dyDescent="0.2">
      <c r="A56" s="187" t="s">
        <v>18</v>
      </c>
      <c r="B56" s="175">
        <v>23217</v>
      </c>
      <c r="C56" s="176" t="s">
        <v>231</v>
      </c>
      <c r="D56" s="174">
        <v>0.7813976622730664</v>
      </c>
      <c r="E56" s="188">
        <v>934</v>
      </c>
      <c r="F56" s="189">
        <v>0.76980728051391867</v>
      </c>
      <c r="G56" s="190">
        <v>0.23228052723203182</v>
      </c>
      <c r="H56" s="190">
        <v>1.1177329408104161E-2</v>
      </c>
      <c r="I56" s="55">
        <v>719</v>
      </c>
      <c r="J56" s="188">
        <v>2580</v>
      </c>
      <c r="K56" s="189">
        <v>0.79108527131782946</v>
      </c>
      <c r="L56" s="190">
        <v>0.64163143496642627</v>
      </c>
      <c r="M56" s="190">
        <v>3.6033016298655046E-2</v>
      </c>
      <c r="N56" s="55">
        <v>2041</v>
      </c>
      <c r="O56" s="188">
        <v>400</v>
      </c>
      <c r="P56" s="189">
        <v>0.73499999999999999</v>
      </c>
      <c r="Q56" s="190">
        <v>9.9477741855259885E-2</v>
      </c>
      <c r="R56" s="190">
        <v>1.4564520827264784E-2</v>
      </c>
      <c r="S56" s="55">
        <v>294</v>
      </c>
      <c r="T56" s="188">
        <v>107</v>
      </c>
      <c r="U56" s="189">
        <v>0.82242990654205606</v>
      </c>
      <c r="V56" s="190">
        <v>2.6610295946282021E-2</v>
      </c>
      <c r="W56" s="190">
        <v>2.3378779933578048E-3</v>
      </c>
      <c r="X56" s="55">
        <v>88</v>
      </c>
    </row>
    <row r="57" spans="1:24" ht="13.5" customHeight="1" x14ac:dyDescent="0.2">
      <c r="A57" s="187" t="s">
        <v>18</v>
      </c>
      <c r="B57" s="175">
        <v>23218</v>
      </c>
      <c r="C57" s="176" t="s">
        <v>232</v>
      </c>
      <c r="D57" s="174">
        <v>0.7779690189328744</v>
      </c>
      <c r="E57" s="188">
        <v>176</v>
      </c>
      <c r="F57" s="189">
        <v>0.80681818181818177</v>
      </c>
      <c r="G57" s="190">
        <v>0.10097532989099255</v>
      </c>
      <c r="H57" s="190">
        <v>2.106220530863311E-3</v>
      </c>
      <c r="I57" s="55">
        <v>142</v>
      </c>
      <c r="J57" s="188">
        <v>1326</v>
      </c>
      <c r="K57" s="189">
        <v>0.77828054298642535</v>
      </c>
      <c r="L57" s="190">
        <v>0.76075731497418242</v>
      </c>
      <c r="M57" s="190">
        <v>1.8519294423262243E-2</v>
      </c>
      <c r="N57" s="55">
        <v>1032</v>
      </c>
      <c r="O57" s="188">
        <v>199</v>
      </c>
      <c r="P57" s="189">
        <v>0.79899497487437188</v>
      </c>
      <c r="Q57" s="190">
        <v>0.11417096959265634</v>
      </c>
      <c r="R57" s="190">
        <v>7.2458491115642296E-3</v>
      </c>
      <c r="S57" s="55">
        <v>159</v>
      </c>
      <c r="T57" s="188">
        <v>42</v>
      </c>
      <c r="U57" s="189" t="s">
        <v>503</v>
      </c>
      <c r="V57" s="190">
        <v>2.4096385542168676E-2</v>
      </c>
      <c r="W57" s="190">
        <v>9.1767173571054013E-4</v>
      </c>
      <c r="X57" s="55">
        <v>23</v>
      </c>
    </row>
    <row r="58" spans="1:24" ht="13.5" customHeight="1" x14ac:dyDescent="0.2">
      <c r="A58" s="187" t="s">
        <v>18</v>
      </c>
      <c r="B58" s="175">
        <v>23219</v>
      </c>
      <c r="C58" s="176" t="s">
        <v>233</v>
      </c>
      <c r="D58" s="174">
        <v>0.83098591549295775</v>
      </c>
      <c r="E58" s="188">
        <v>84</v>
      </c>
      <c r="F58" s="189" t="s">
        <v>503</v>
      </c>
      <c r="G58" s="190">
        <v>0.39436619718309857</v>
      </c>
      <c r="H58" s="190">
        <v>1.005241617002944E-3</v>
      </c>
      <c r="I58" s="55">
        <v>66</v>
      </c>
      <c r="J58" s="188">
        <v>87</v>
      </c>
      <c r="K58" s="189" t="s">
        <v>503</v>
      </c>
      <c r="L58" s="190">
        <v>0.40845070422535212</v>
      </c>
      <c r="M58" s="190">
        <v>1.215066828675577E-3</v>
      </c>
      <c r="N58" s="55">
        <v>80</v>
      </c>
      <c r="O58" s="188">
        <v>26</v>
      </c>
      <c r="P58" s="189" t="s">
        <v>503</v>
      </c>
      <c r="Q58" s="190">
        <v>0.12206572769953052</v>
      </c>
      <c r="R58" s="190">
        <v>9.4669385377221089E-4</v>
      </c>
      <c r="S58" s="55">
        <v>20</v>
      </c>
      <c r="T58" s="188">
        <v>16</v>
      </c>
      <c r="U58" s="189" t="s">
        <v>503</v>
      </c>
      <c r="V58" s="190">
        <v>7.5117370892018781E-2</v>
      </c>
      <c r="W58" s="190">
        <v>3.4958923265163432E-4</v>
      </c>
      <c r="X58" s="55">
        <v>11</v>
      </c>
    </row>
    <row r="59" spans="1:24" ht="13.5" customHeight="1" x14ac:dyDescent="0.2">
      <c r="A59" s="187" t="s">
        <v>18</v>
      </c>
      <c r="B59" s="175">
        <v>23220</v>
      </c>
      <c r="C59" s="176" t="s">
        <v>234</v>
      </c>
      <c r="D59" s="174">
        <v>0.83966244725738393</v>
      </c>
      <c r="E59" s="188">
        <v>103</v>
      </c>
      <c r="F59" s="189">
        <v>0.85436893203883491</v>
      </c>
      <c r="G59" s="190">
        <v>0.43459915611814348</v>
      </c>
      <c r="H59" s="190">
        <v>1.2326176970393241E-3</v>
      </c>
      <c r="I59" s="55">
        <v>88</v>
      </c>
      <c r="J59" s="188">
        <v>79</v>
      </c>
      <c r="K59" s="189" t="s">
        <v>503</v>
      </c>
      <c r="L59" s="190">
        <v>0.33333333333333331</v>
      </c>
      <c r="M59" s="190">
        <v>1.1033365455789723E-3</v>
      </c>
      <c r="N59" s="55">
        <v>67</v>
      </c>
      <c r="O59" s="188">
        <v>36</v>
      </c>
      <c r="P59" s="189" t="s">
        <v>503</v>
      </c>
      <c r="Q59" s="190">
        <v>0.15189873417721519</v>
      </c>
      <c r="R59" s="190">
        <v>1.3108068744538304E-3</v>
      </c>
      <c r="S59" s="55">
        <v>31</v>
      </c>
      <c r="T59" s="188">
        <v>19</v>
      </c>
      <c r="U59" s="189" t="s">
        <v>503</v>
      </c>
      <c r="V59" s="190">
        <v>8.0168776371308023E-2</v>
      </c>
      <c r="W59" s="190">
        <v>4.1513721377381575E-4</v>
      </c>
      <c r="X59" s="55">
        <v>13</v>
      </c>
    </row>
    <row r="60" spans="1:24" ht="13.5" customHeight="1" x14ac:dyDescent="0.2">
      <c r="A60" s="187" t="s">
        <v>18</v>
      </c>
      <c r="B60" s="175">
        <v>23221</v>
      </c>
      <c r="C60" s="176" t="s">
        <v>235</v>
      </c>
      <c r="D60" s="174">
        <v>0.95652173913043481</v>
      </c>
      <c r="E60" s="188"/>
      <c r="F60" s="189" t="s">
        <v>493</v>
      </c>
      <c r="G60" s="190" t="s">
        <v>493</v>
      </c>
      <c r="H60" s="190">
        <v>0</v>
      </c>
      <c r="J60" s="188">
        <v>23</v>
      </c>
      <c r="K60" s="189" t="s">
        <v>503</v>
      </c>
      <c r="L60" s="190">
        <v>1</v>
      </c>
      <c r="M60" s="190">
        <v>3.2122456390273879E-4</v>
      </c>
      <c r="N60" s="55">
        <v>22</v>
      </c>
      <c r="O60" s="188"/>
      <c r="P60" s="189" t="s">
        <v>493</v>
      </c>
      <c r="Q60" s="190" t="s">
        <v>493</v>
      </c>
      <c r="R60" s="190">
        <v>0</v>
      </c>
      <c r="T60" s="188">
        <v>0</v>
      </c>
      <c r="U60" s="189" t="s">
        <v>493</v>
      </c>
      <c r="V60" s="190" t="s">
        <v>493</v>
      </c>
      <c r="W60" s="190">
        <v>0</v>
      </c>
      <c r="X60" s="55">
        <v>0</v>
      </c>
    </row>
    <row r="61" spans="1:24" ht="13.5" customHeight="1" x14ac:dyDescent="0.2">
      <c r="A61" s="187" t="s">
        <v>18</v>
      </c>
      <c r="B61" s="175">
        <v>23302</v>
      </c>
      <c r="C61" s="176" t="s">
        <v>236</v>
      </c>
      <c r="D61" s="174">
        <v>0.56521739130434778</v>
      </c>
      <c r="E61" s="188">
        <v>9</v>
      </c>
      <c r="F61" s="189" t="s">
        <v>503</v>
      </c>
      <c r="G61" s="190">
        <v>0.39130434782608697</v>
      </c>
      <c r="H61" s="190">
        <v>1.0770445896460113E-4</v>
      </c>
      <c r="I61" s="55">
        <v>4</v>
      </c>
      <c r="J61" s="188">
        <v>14</v>
      </c>
      <c r="K61" s="189" t="s">
        <v>503</v>
      </c>
      <c r="L61" s="190">
        <v>0.60869565217391308</v>
      </c>
      <c r="M61" s="190">
        <v>1.9552799541905841E-4</v>
      </c>
      <c r="N61" s="55">
        <v>9</v>
      </c>
      <c r="O61" s="188"/>
      <c r="P61" s="189" t="s">
        <v>493</v>
      </c>
      <c r="Q61" s="190" t="s">
        <v>493</v>
      </c>
      <c r="R61" s="190">
        <v>0</v>
      </c>
      <c r="T61" s="188">
        <v>0</v>
      </c>
      <c r="U61" s="189" t="s">
        <v>493</v>
      </c>
      <c r="V61" s="190" t="s">
        <v>493</v>
      </c>
      <c r="W61" s="190">
        <v>0</v>
      </c>
      <c r="X61" s="55">
        <v>0</v>
      </c>
    </row>
    <row r="62" spans="1:24" ht="13.5" customHeight="1" x14ac:dyDescent="0.2">
      <c r="A62" s="187" t="s">
        <v>18</v>
      </c>
      <c r="B62" s="175">
        <v>23311</v>
      </c>
      <c r="C62" s="176" t="s">
        <v>237</v>
      </c>
      <c r="D62" s="174">
        <v>0.79661016949152541</v>
      </c>
      <c r="E62" s="188">
        <v>37</v>
      </c>
      <c r="F62" s="189" t="s">
        <v>503</v>
      </c>
      <c r="G62" s="190">
        <v>0.6271186440677966</v>
      </c>
      <c r="H62" s="190">
        <v>4.4278499796558245E-4</v>
      </c>
      <c r="I62" s="55">
        <v>36</v>
      </c>
      <c r="J62" s="188">
        <v>8</v>
      </c>
      <c r="K62" s="189" t="s">
        <v>503</v>
      </c>
      <c r="L62" s="190">
        <v>0.13559322033898305</v>
      </c>
      <c r="M62" s="190">
        <v>1.117302830966048E-4</v>
      </c>
      <c r="N62" s="55">
        <v>4</v>
      </c>
      <c r="O62" s="188">
        <v>13</v>
      </c>
      <c r="P62" s="189" t="s">
        <v>503</v>
      </c>
      <c r="Q62" s="190">
        <v>0.22033898305084745</v>
      </c>
      <c r="R62" s="190">
        <v>4.7334692688610544E-4</v>
      </c>
      <c r="S62" s="55">
        <v>7</v>
      </c>
      <c r="T62" s="188">
        <v>1</v>
      </c>
      <c r="U62" s="189" t="s">
        <v>503</v>
      </c>
      <c r="V62" s="190">
        <v>1.6949152542372881E-2</v>
      </c>
      <c r="W62" s="190">
        <v>2.1849327040727145E-5</v>
      </c>
      <c r="X62" s="55">
        <v>0</v>
      </c>
    </row>
    <row r="63" spans="1:24" ht="13.5" customHeight="1" x14ac:dyDescent="0.2">
      <c r="A63" s="187" t="s">
        <v>18</v>
      </c>
      <c r="B63" s="175">
        <v>23317</v>
      </c>
      <c r="C63" s="176" t="s">
        <v>238</v>
      </c>
      <c r="D63" s="174">
        <v>0.82675675675675675</v>
      </c>
      <c r="E63" s="188">
        <v>926</v>
      </c>
      <c r="F63" s="189">
        <v>0.8077753779697624</v>
      </c>
      <c r="G63" s="190">
        <v>0.25027027027027027</v>
      </c>
      <c r="H63" s="190">
        <v>1.1081592111246739E-2</v>
      </c>
      <c r="I63" s="55">
        <v>748</v>
      </c>
      <c r="J63" s="188">
        <v>2103</v>
      </c>
      <c r="K63" s="189">
        <v>0.83024251069900146</v>
      </c>
      <c r="L63" s="190">
        <v>0.56837837837837835</v>
      </c>
      <c r="M63" s="190">
        <v>2.9371098169019987E-2</v>
      </c>
      <c r="N63" s="55">
        <v>1746</v>
      </c>
      <c r="O63" s="188">
        <v>389</v>
      </c>
      <c r="P63" s="189">
        <v>0.86632390745501286</v>
      </c>
      <c r="Q63" s="190">
        <v>0.10513513513513513</v>
      </c>
      <c r="R63" s="190">
        <v>1.4163996504515001E-2</v>
      </c>
      <c r="S63" s="55">
        <v>337</v>
      </c>
      <c r="T63" s="188">
        <v>282</v>
      </c>
      <c r="U63" s="189">
        <v>0.80851063829787229</v>
      </c>
      <c r="V63" s="190">
        <v>7.6216216216216215E-2</v>
      </c>
      <c r="W63" s="190">
        <v>6.1615102254850554E-3</v>
      </c>
      <c r="X63" s="55">
        <v>228</v>
      </c>
    </row>
    <row r="64" spans="1:24" ht="13.5" customHeight="1" x14ac:dyDescent="0.2">
      <c r="A64" s="187" t="s">
        <v>18</v>
      </c>
      <c r="B64" s="175">
        <v>23318</v>
      </c>
      <c r="C64" s="176" t="s">
        <v>239</v>
      </c>
      <c r="D64" s="174">
        <v>0.79156118143459919</v>
      </c>
      <c r="E64" s="188">
        <v>307</v>
      </c>
      <c r="F64" s="189">
        <v>0.78175895765472314</v>
      </c>
      <c r="G64" s="190">
        <v>0.25907172995780592</v>
      </c>
      <c r="H64" s="190">
        <v>3.6739187669036165E-3</v>
      </c>
      <c r="I64" s="55">
        <v>240</v>
      </c>
      <c r="J64" s="188">
        <v>721</v>
      </c>
      <c r="K64" s="189">
        <v>0.81276005547850205</v>
      </c>
      <c r="L64" s="190">
        <v>0.60843881856540083</v>
      </c>
      <c r="M64" s="190">
        <v>1.0069691764081507E-2</v>
      </c>
      <c r="N64" s="55">
        <v>586</v>
      </c>
      <c r="O64" s="188">
        <v>123</v>
      </c>
      <c r="P64" s="189">
        <v>0.72357723577235777</v>
      </c>
      <c r="Q64" s="190">
        <v>0.10379746835443038</v>
      </c>
      <c r="R64" s="190">
        <v>4.4785901543839208E-3</v>
      </c>
      <c r="S64" s="55">
        <v>89</v>
      </c>
      <c r="T64" s="188">
        <v>34</v>
      </c>
      <c r="U64" s="189" t="s">
        <v>503</v>
      </c>
      <c r="V64" s="190">
        <v>2.8691983122362871E-2</v>
      </c>
      <c r="W64" s="190">
        <v>7.42877119384723E-4</v>
      </c>
      <c r="X64" s="55">
        <v>23</v>
      </c>
    </row>
    <row r="65" spans="1:24" ht="13.5" customHeight="1" x14ac:dyDescent="0.2">
      <c r="A65" s="187" t="s">
        <v>18</v>
      </c>
      <c r="B65" s="175">
        <v>23319</v>
      </c>
      <c r="C65" s="176" t="s">
        <v>240</v>
      </c>
      <c r="D65" s="174">
        <v>0.78223185265438788</v>
      </c>
      <c r="E65" s="188">
        <v>1194</v>
      </c>
      <c r="F65" s="189">
        <v>0.79983249581239535</v>
      </c>
      <c r="G65" s="190">
        <v>0.32340195016251355</v>
      </c>
      <c r="H65" s="190">
        <v>1.4288791555970418E-2</v>
      </c>
      <c r="I65" s="55">
        <v>955</v>
      </c>
      <c r="J65" s="188">
        <v>1842</v>
      </c>
      <c r="K65" s="189">
        <v>0.78827361563517917</v>
      </c>
      <c r="L65" s="190">
        <v>0.49891657638136511</v>
      </c>
      <c r="M65" s="190">
        <v>2.5725897682993253E-2</v>
      </c>
      <c r="N65" s="55">
        <v>1452</v>
      </c>
      <c r="O65" s="188">
        <v>455</v>
      </c>
      <c r="P65" s="189">
        <v>0.76483516483516478</v>
      </c>
      <c r="Q65" s="190">
        <v>0.12323943661971831</v>
      </c>
      <c r="R65" s="190">
        <v>1.6567142441013691E-2</v>
      </c>
      <c r="S65" s="55">
        <v>348</v>
      </c>
      <c r="T65" s="188">
        <v>201</v>
      </c>
      <c r="U65" s="189">
        <v>0.6616915422885572</v>
      </c>
      <c r="V65" s="190">
        <v>5.4442036836403036E-2</v>
      </c>
      <c r="W65" s="190">
        <v>4.3917147351861564E-3</v>
      </c>
      <c r="X65" s="55">
        <v>133</v>
      </c>
    </row>
    <row r="66" spans="1:24" ht="13.5" customHeight="1" x14ac:dyDescent="0.2">
      <c r="A66" s="187" t="s">
        <v>18</v>
      </c>
      <c r="B66" s="175">
        <v>23320</v>
      </c>
      <c r="C66" s="176" t="s">
        <v>241</v>
      </c>
      <c r="D66" s="174">
        <v>0.88212927756653992</v>
      </c>
      <c r="E66" s="188"/>
      <c r="F66" s="189" t="s">
        <v>493</v>
      </c>
      <c r="G66" s="190" t="s">
        <v>493</v>
      </c>
      <c r="H66" s="190">
        <v>0</v>
      </c>
      <c r="J66" s="188">
        <v>231</v>
      </c>
      <c r="K66" s="189">
        <v>0.87445887445887449</v>
      </c>
      <c r="L66" s="190">
        <v>0.87832699619771859</v>
      </c>
      <c r="M66" s="190">
        <v>3.2262119244144635E-3</v>
      </c>
      <c r="N66" s="55">
        <v>202</v>
      </c>
      <c r="O66" s="188">
        <v>30</v>
      </c>
      <c r="P66" s="189" t="s">
        <v>503</v>
      </c>
      <c r="Q66" s="190">
        <v>0.11406844106463879</v>
      </c>
      <c r="R66" s="190">
        <v>1.0923390620448587E-3</v>
      </c>
      <c r="S66" s="55">
        <v>28</v>
      </c>
      <c r="T66" s="188">
        <v>2</v>
      </c>
      <c r="U66" s="189" t="s">
        <v>503</v>
      </c>
      <c r="V66" s="190">
        <v>7.6045627376425855E-3</v>
      </c>
      <c r="W66" s="190">
        <v>4.369865408145429E-5</v>
      </c>
      <c r="X66" s="55">
        <v>2</v>
      </c>
    </row>
    <row r="67" spans="1:24" ht="13.5" customHeight="1" x14ac:dyDescent="0.2">
      <c r="A67" s="187" t="s">
        <v>18</v>
      </c>
      <c r="B67" s="175">
        <v>23321</v>
      </c>
      <c r="C67" s="176" t="s">
        <v>242</v>
      </c>
      <c r="D67" s="174">
        <v>0.79518072289156627</v>
      </c>
      <c r="E67" s="188"/>
      <c r="F67" s="189" t="s">
        <v>493</v>
      </c>
      <c r="G67" s="190" t="s">
        <v>493</v>
      </c>
      <c r="H67" s="190">
        <v>0</v>
      </c>
      <c r="J67" s="188">
        <v>39</v>
      </c>
      <c r="K67" s="189" t="s">
        <v>503</v>
      </c>
      <c r="L67" s="190">
        <v>0.46987951807228917</v>
      </c>
      <c r="M67" s="190">
        <v>5.4468513009594838E-4</v>
      </c>
      <c r="N67" s="55">
        <v>33</v>
      </c>
      <c r="O67" s="188">
        <v>41</v>
      </c>
      <c r="P67" s="189" t="s">
        <v>503</v>
      </c>
      <c r="Q67" s="190">
        <v>0.49397590361445781</v>
      </c>
      <c r="R67" s="190">
        <v>1.4928633847946403E-3</v>
      </c>
      <c r="S67" s="55">
        <v>30</v>
      </c>
      <c r="T67" s="188">
        <v>3</v>
      </c>
      <c r="U67" s="189" t="s">
        <v>503</v>
      </c>
      <c r="V67" s="190">
        <v>3.614457831325301E-2</v>
      </c>
      <c r="W67" s="190">
        <v>6.5547981122181438E-5</v>
      </c>
      <c r="X67" s="55">
        <v>3</v>
      </c>
    </row>
    <row r="68" spans="1:24" ht="13.5" customHeight="1" x14ac:dyDescent="0.2">
      <c r="A68" s="187" t="s">
        <v>18</v>
      </c>
      <c r="B68" s="175">
        <v>23322</v>
      </c>
      <c r="C68" s="176" t="s">
        <v>243</v>
      </c>
      <c r="D68" s="174">
        <v>0.78378378378378377</v>
      </c>
      <c r="E68" s="188">
        <v>168</v>
      </c>
      <c r="F68" s="189">
        <v>0.77380952380952384</v>
      </c>
      <c r="G68" s="190">
        <v>0.34927234927234929</v>
      </c>
      <c r="H68" s="190">
        <v>2.010483234005888E-3</v>
      </c>
      <c r="I68" s="55">
        <v>130</v>
      </c>
      <c r="J68" s="188">
        <v>261</v>
      </c>
      <c r="K68" s="189">
        <v>0.8007662835249042</v>
      </c>
      <c r="L68" s="190">
        <v>0.54261954261954259</v>
      </c>
      <c r="M68" s="190">
        <v>3.6452004860267314E-3</v>
      </c>
      <c r="N68" s="55">
        <v>209</v>
      </c>
      <c r="O68" s="188">
        <v>44</v>
      </c>
      <c r="P68" s="189" t="s">
        <v>503</v>
      </c>
      <c r="Q68" s="190">
        <v>9.1476091476091481E-2</v>
      </c>
      <c r="R68" s="190">
        <v>1.6020972909991261E-3</v>
      </c>
      <c r="S68" s="55">
        <v>32</v>
      </c>
      <c r="T68" s="188">
        <v>8</v>
      </c>
      <c r="U68" s="189" t="s">
        <v>503</v>
      </c>
      <c r="V68" s="190">
        <v>1.6632016632016633E-2</v>
      </c>
      <c r="W68" s="190">
        <v>1.7479461632581716E-4</v>
      </c>
      <c r="X68" s="55">
        <v>6</v>
      </c>
    </row>
    <row r="69" spans="1:24" ht="13.5" customHeight="1" x14ac:dyDescent="0.2">
      <c r="A69" s="187" t="s">
        <v>18</v>
      </c>
      <c r="B69" s="175">
        <v>23323</v>
      </c>
      <c r="C69" s="176" t="s">
        <v>244</v>
      </c>
      <c r="D69" s="174">
        <v>0.73367260390161149</v>
      </c>
      <c r="E69" s="188">
        <v>167</v>
      </c>
      <c r="F69" s="189">
        <v>0.76047904191616766</v>
      </c>
      <c r="G69" s="190">
        <v>0.14164546225614927</v>
      </c>
      <c r="H69" s="190">
        <v>1.9985160718987097E-3</v>
      </c>
      <c r="I69" s="55">
        <v>127</v>
      </c>
      <c r="J69" s="188">
        <v>761</v>
      </c>
      <c r="K69" s="189">
        <v>0.75821287779237845</v>
      </c>
      <c r="L69" s="190">
        <v>0.6454622561492791</v>
      </c>
      <c r="M69" s="190">
        <v>1.0628343179564532E-2</v>
      </c>
      <c r="N69" s="55">
        <v>577</v>
      </c>
      <c r="O69" s="188">
        <v>191</v>
      </c>
      <c r="P69" s="189">
        <v>0.62827225130890052</v>
      </c>
      <c r="Q69" s="190">
        <v>0.1620016963528414</v>
      </c>
      <c r="R69" s="190">
        <v>6.9545586950189335E-3</v>
      </c>
      <c r="S69" s="55">
        <v>120</v>
      </c>
      <c r="T69" s="188">
        <v>60</v>
      </c>
      <c r="U69" s="189" t="s">
        <v>503</v>
      </c>
      <c r="V69" s="190">
        <v>5.0890585241730277E-2</v>
      </c>
      <c r="W69" s="190">
        <v>1.3109596224436288E-3</v>
      </c>
      <c r="X69" s="55">
        <v>41</v>
      </c>
    </row>
    <row r="70" spans="1:24" ht="13.5" customHeight="1" x14ac:dyDescent="0.2">
      <c r="A70" s="187" t="s">
        <v>18</v>
      </c>
      <c r="B70" s="175">
        <v>23411</v>
      </c>
      <c r="C70" s="176" t="s">
        <v>245</v>
      </c>
      <c r="D70" s="174">
        <v>0.75862068965517238</v>
      </c>
      <c r="E70" s="188">
        <v>20</v>
      </c>
      <c r="F70" s="189" t="s">
        <v>503</v>
      </c>
      <c r="G70" s="190">
        <v>0.68965517241379315</v>
      </c>
      <c r="H70" s="190">
        <v>2.3934324214355807E-4</v>
      </c>
      <c r="I70" s="55">
        <v>14</v>
      </c>
      <c r="J70" s="188"/>
      <c r="K70" s="189" t="s">
        <v>493</v>
      </c>
      <c r="L70" s="190" t="s">
        <v>493</v>
      </c>
      <c r="M70" s="190">
        <v>0</v>
      </c>
      <c r="O70" s="188">
        <v>5</v>
      </c>
      <c r="P70" s="189" t="s">
        <v>503</v>
      </c>
      <c r="Q70" s="190">
        <v>0.17241379310344829</v>
      </c>
      <c r="R70" s="190">
        <v>1.8205651034080978E-4</v>
      </c>
      <c r="S70" s="55">
        <v>5</v>
      </c>
      <c r="T70" s="188">
        <v>4</v>
      </c>
      <c r="U70" s="189" t="s">
        <v>503</v>
      </c>
      <c r="V70" s="190">
        <v>0.13793103448275862</v>
      </c>
      <c r="W70" s="190">
        <v>8.7397308162908579E-5</v>
      </c>
      <c r="X70" s="55">
        <v>3</v>
      </c>
    </row>
    <row r="71" spans="1:24" ht="13.5" customHeight="1" x14ac:dyDescent="0.2">
      <c r="A71" s="187" t="s">
        <v>18</v>
      </c>
      <c r="B71" s="175">
        <v>23420</v>
      </c>
      <c r="C71" s="176" t="s">
        <v>246</v>
      </c>
      <c r="D71" s="174">
        <v>0.75</v>
      </c>
      <c r="E71" s="188">
        <v>4</v>
      </c>
      <c r="F71" s="189" t="s">
        <v>503</v>
      </c>
      <c r="G71" s="190">
        <v>1</v>
      </c>
      <c r="H71" s="190">
        <v>4.7868648428711614E-5</v>
      </c>
      <c r="I71" s="55">
        <v>3</v>
      </c>
      <c r="J71" s="188"/>
      <c r="K71" s="189" t="s">
        <v>493</v>
      </c>
      <c r="L71" s="190" t="s">
        <v>493</v>
      </c>
      <c r="M71" s="190">
        <v>0</v>
      </c>
      <c r="O71" s="188"/>
      <c r="P71" s="189" t="s">
        <v>493</v>
      </c>
      <c r="Q71" s="190" t="s">
        <v>493</v>
      </c>
      <c r="R71" s="190">
        <v>0</v>
      </c>
      <c r="T71" s="188">
        <v>0</v>
      </c>
      <c r="U71" s="189" t="s">
        <v>493</v>
      </c>
      <c r="V71" s="190" t="s">
        <v>493</v>
      </c>
      <c r="W71" s="190">
        <v>0</v>
      </c>
      <c r="X71" s="55">
        <v>0</v>
      </c>
    </row>
    <row r="72" spans="1:24" ht="13.5" customHeight="1" x14ac:dyDescent="0.2">
      <c r="A72" s="187" t="s">
        <v>18</v>
      </c>
      <c r="B72" s="175">
        <v>23427</v>
      </c>
      <c r="C72" s="176" t="s">
        <v>247</v>
      </c>
      <c r="D72" s="174">
        <v>1</v>
      </c>
      <c r="E72" s="188"/>
      <c r="F72" s="189" t="s">
        <v>493</v>
      </c>
      <c r="G72" s="190" t="s">
        <v>493</v>
      </c>
      <c r="H72" s="190">
        <v>0</v>
      </c>
      <c r="J72" s="188">
        <v>1</v>
      </c>
      <c r="K72" s="189" t="s">
        <v>503</v>
      </c>
      <c r="L72" s="190">
        <v>1</v>
      </c>
      <c r="M72" s="190">
        <v>1.3966285387075599E-5</v>
      </c>
      <c r="N72" s="55">
        <v>1</v>
      </c>
      <c r="O72" s="188"/>
      <c r="P72" s="189" t="s">
        <v>493</v>
      </c>
      <c r="Q72" s="190" t="s">
        <v>493</v>
      </c>
      <c r="R72" s="190">
        <v>0</v>
      </c>
      <c r="T72" s="188">
        <v>0</v>
      </c>
      <c r="U72" s="189" t="s">
        <v>493</v>
      </c>
      <c r="V72" s="190" t="s">
        <v>493</v>
      </c>
      <c r="W72" s="190">
        <v>0</v>
      </c>
      <c r="X72" s="55">
        <v>0</v>
      </c>
    </row>
    <row r="73" spans="1:24" ht="13.5" customHeight="1" x14ac:dyDescent="0.2">
      <c r="A73" s="187" t="s">
        <v>18</v>
      </c>
      <c r="B73" s="175">
        <v>23428</v>
      </c>
      <c r="C73" s="176" t="s">
        <v>248</v>
      </c>
      <c r="D73" s="174">
        <v>0</v>
      </c>
      <c r="E73" s="188"/>
      <c r="F73" s="189" t="s">
        <v>493</v>
      </c>
      <c r="G73" s="190" t="s">
        <v>493</v>
      </c>
      <c r="H73" s="190">
        <v>0</v>
      </c>
      <c r="J73" s="188">
        <v>1</v>
      </c>
      <c r="K73" s="189" t="s">
        <v>503</v>
      </c>
      <c r="L73" s="190">
        <v>1</v>
      </c>
      <c r="M73" s="190">
        <v>1.3966285387075599E-5</v>
      </c>
      <c r="O73" s="188"/>
      <c r="P73" s="189" t="s">
        <v>493</v>
      </c>
      <c r="Q73" s="190" t="s">
        <v>493</v>
      </c>
      <c r="R73" s="190">
        <v>0</v>
      </c>
      <c r="T73" s="188">
        <v>0</v>
      </c>
      <c r="U73" s="189" t="s">
        <v>493</v>
      </c>
      <c r="V73" s="190" t="s">
        <v>493</v>
      </c>
      <c r="W73" s="190">
        <v>0</v>
      </c>
      <c r="X73" s="55">
        <v>0</v>
      </c>
    </row>
    <row r="74" spans="1:24" ht="13.5" customHeight="1" x14ac:dyDescent="0.2">
      <c r="A74" s="187" t="s">
        <v>18</v>
      </c>
      <c r="B74" s="175">
        <v>23430</v>
      </c>
      <c r="C74" s="176" t="s">
        <v>249</v>
      </c>
      <c r="D74" s="174">
        <v>0.86394557823129248</v>
      </c>
      <c r="E74" s="188">
        <v>127</v>
      </c>
      <c r="F74" s="189">
        <v>0.8582677165354331</v>
      </c>
      <c r="G74" s="190">
        <v>0.86394557823129248</v>
      </c>
      <c r="H74" s="190">
        <v>1.5198295876115938E-3</v>
      </c>
      <c r="I74" s="55">
        <v>109</v>
      </c>
      <c r="J74" s="188">
        <v>1</v>
      </c>
      <c r="K74" s="189" t="s">
        <v>503</v>
      </c>
      <c r="L74" s="190">
        <v>6.8027210884353739E-3</v>
      </c>
      <c r="M74" s="190">
        <v>1.3966285387075599E-5</v>
      </c>
      <c r="N74" s="55">
        <v>1</v>
      </c>
      <c r="O74" s="188">
        <v>6</v>
      </c>
      <c r="P74" s="189" t="s">
        <v>503</v>
      </c>
      <c r="Q74" s="190">
        <v>4.0816326530612242E-2</v>
      </c>
      <c r="R74" s="190">
        <v>2.1846781240897174E-4</v>
      </c>
      <c r="S74" s="55">
        <v>5</v>
      </c>
      <c r="T74" s="188">
        <v>13</v>
      </c>
      <c r="U74" s="189" t="s">
        <v>503</v>
      </c>
      <c r="V74" s="190">
        <v>8.8435374149659865E-2</v>
      </c>
      <c r="W74" s="190">
        <v>2.8404125152945288E-4</v>
      </c>
      <c r="X74" s="55">
        <v>12</v>
      </c>
    </row>
    <row r="75" spans="1:24" ht="13.5" customHeight="1" x14ac:dyDescent="0.2">
      <c r="A75" s="187" t="s">
        <v>18</v>
      </c>
      <c r="B75" s="175">
        <v>23431</v>
      </c>
      <c r="C75" s="176" t="s">
        <v>250</v>
      </c>
      <c r="D75" s="174">
        <v>0.88095238095238093</v>
      </c>
      <c r="E75" s="188">
        <v>40</v>
      </c>
      <c r="F75" s="189" t="s">
        <v>503</v>
      </c>
      <c r="G75" s="190">
        <v>0.95238095238095233</v>
      </c>
      <c r="H75" s="190">
        <v>4.7868648428711614E-4</v>
      </c>
      <c r="I75" s="55">
        <v>35</v>
      </c>
      <c r="J75" s="188"/>
      <c r="K75" s="189" t="s">
        <v>493</v>
      </c>
      <c r="L75" s="190" t="s">
        <v>493</v>
      </c>
      <c r="M75" s="190">
        <v>0</v>
      </c>
      <c r="O75" s="188"/>
      <c r="P75" s="189" t="s">
        <v>493</v>
      </c>
      <c r="Q75" s="190" t="s">
        <v>493</v>
      </c>
      <c r="R75" s="190">
        <v>0</v>
      </c>
      <c r="T75" s="188">
        <v>2</v>
      </c>
      <c r="U75" s="189" t="s">
        <v>503</v>
      </c>
      <c r="V75" s="190">
        <v>4.7619047619047616E-2</v>
      </c>
      <c r="W75" s="190">
        <v>4.369865408145429E-5</v>
      </c>
      <c r="X75" s="55">
        <v>2</v>
      </c>
    </row>
    <row r="76" spans="1:24" ht="13.5" customHeight="1" x14ac:dyDescent="0.2">
      <c r="A76" s="187" t="s">
        <v>18</v>
      </c>
      <c r="B76" s="175">
        <v>23432</v>
      </c>
      <c r="C76" s="176" t="s">
        <v>251</v>
      </c>
      <c r="D76" s="174">
        <v>0.88095238095238093</v>
      </c>
      <c r="E76" s="188">
        <v>108</v>
      </c>
      <c r="F76" s="189">
        <v>0.87962962962962965</v>
      </c>
      <c r="G76" s="190">
        <v>0.8571428571428571</v>
      </c>
      <c r="H76" s="190">
        <v>1.2924535075752137E-3</v>
      </c>
      <c r="I76" s="55">
        <v>95</v>
      </c>
      <c r="J76" s="188">
        <v>9</v>
      </c>
      <c r="K76" s="189" t="s">
        <v>503</v>
      </c>
      <c r="L76" s="190">
        <v>7.1428571428571425E-2</v>
      </c>
      <c r="M76" s="190">
        <v>1.2569656848368039E-4</v>
      </c>
      <c r="N76" s="55">
        <v>7</v>
      </c>
      <c r="O76" s="188">
        <v>2</v>
      </c>
      <c r="P76" s="189" t="s">
        <v>503</v>
      </c>
      <c r="Q76" s="190">
        <v>1.5873015873015872E-2</v>
      </c>
      <c r="R76" s="190">
        <v>7.2822604136323909E-5</v>
      </c>
      <c r="S76" s="55">
        <v>2</v>
      </c>
      <c r="T76" s="188">
        <v>7</v>
      </c>
      <c r="U76" s="189" t="s">
        <v>503</v>
      </c>
      <c r="V76" s="190">
        <v>5.5555555555555552E-2</v>
      </c>
      <c r="W76" s="190">
        <v>1.5294528928509003E-4</v>
      </c>
      <c r="X76" s="55">
        <v>7</v>
      </c>
    </row>
    <row r="77" spans="1:24" ht="13.5" customHeight="1" x14ac:dyDescent="0.2">
      <c r="A77" s="187" t="s">
        <v>18</v>
      </c>
      <c r="B77" s="175">
        <v>23433</v>
      </c>
      <c r="C77" s="176" t="s">
        <v>252</v>
      </c>
      <c r="D77" s="174">
        <v>0.64864864864864868</v>
      </c>
      <c r="E77" s="188"/>
      <c r="F77" s="189" t="s">
        <v>493</v>
      </c>
      <c r="G77" s="190" t="s">
        <v>493</v>
      </c>
      <c r="H77" s="190">
        <v>0</v>
      </c>
      <c r="J77" s="188">
        <v>8</v>
      </c>
      <c r="K77" s="189" t="s">
        <v>503</v>
      </c>
      <c r="L77" s="190">
        <v>0.21621621621621623</v>
      </c>
      <c r="M77" s="190">
        <v>1.117302830966048E-4</v>
      </c>
      <c r="N77" s="55">
        <v>6</v>
      </c>
      <c r="O77" s="188">
        <v>7</v>
      </c>
      <c r="P77" s="189" t="s">
        <v>503</v>
      </c>
      <c r="Q77" s="190">
        <v>0.1891891891891892</v>
      </c>
      <c r="R77" s="190">
        <v>2.5487911447713373E-4</v>
      </c>
      <c r="S77" s="55">
        <v>2</v>
      </c>
      <c r="T77" s="188">
        <v>22</v>
      </c>
      <c r="U77" s="189" t="s">
        <v>503</v>
      </c>
      <c r="V77" s="190">
        <v>0.59459459459459463</v>
      </c>
      <c r="W77" s="190">
        <v>4.8068519489599719E-4</v>
      </c>
      <c r="X77" s="55">
        <v>16</v>
      </c>
    </row>
    <row r="78" spans="1:24" ht="13.5" customHeight="1" x14ac:dyDescent="0.2">
      <c r="A78" s="187" t="s">
        <v>18</v>
      </c>
      <c r="B78" s="175">
        <v>23435</v>
      </c>
      <c r="C78" s="176" t="s">
        <v>253</v>
      </c>
      <c r="D78" s="174">
        <v>0.875</v>
      </c>
      <c r="E78" s="188"/>
      <c r="F78" s="189" t="s">
        <v>493</v>
      </c>
      <c r="G78" s="190" t="s">
        <v>493</v>
      </c>
      <c r="H78" s="190">
        <v>0</v>
      </c>
      <c r="J78" s="188">
        <v>23</v>
      </c>
      <c r="K78" s="189" t="s">
        <v>503</v>
      </c>
      <c r="L78" s="190">
        <v>0.95833333333333337</v>
      </c>
      <c r="M78" s="190">
        <v>3.2122456390273879E-4</v>
      </c>
      <c r="N78" s="55">
        <v>20</v>
      </c>
      <c r="O78" s="188"/>
      <c r="P78" s="189" t="s">
        <v>493</v>
      </c>
      <c r="Q78" s="190" t="s">
        <v>493</v>
      </c>
      <c r="R78" s="190">
        <v>0</v>
      </c>
      <c r="T78" s="188">
        <v>1</v>
      </c>
      <c r="U78" s="189" t="s">
        <v>503</v>
      </c>
      <c r="V78" s="190">
        <v>4.1666666666666664E-2</v>
      </c>
      <c r="W78" s="190">
        <v>2.1849327040727145E-5</v>
      </c>
      <c r="X78" s="55">
        <v>1</v>
      </c>
    </row>
    <row r="79" spans="1:24" ht="13.5" customHeight="1" x14ac:dyDescent="0.2">
      <c r="A79" s="187" t="s">
        <v>18</v>
      </c>
      <c r="B79" s="175">
        <v>23437</v>
      </c>
      <c r="C79" s="176" t="s">
        <v>254</v>
      </c>
      <c r="D79" s="174">
        <v>0.84041811846689896</v>
      </c>
      <c r="E79" s="188">
        <v>866</v>
      </c>
      <c r="F79" s="189">
        <v>0.80138568129330257</v>
      </c>
      <c r="G79" s="190">
        <v>0.60348432055749124</v>
      </c>
      <c r="H79" s="190">
        <v>1.0363562384816064E-2</v>
      </c>
      <c r="I79" s="55">
        <v>694</v>
      </c>
      <c r="J79" s="188">
        <v>138</v>
      </c>
      <c r="K79" s="189">
        <v>0.92028985507246375</v>
      </c>
      <c r="L79" s="190">
        <v>9.616724738675958E-2</v>
      </c>
      <c r="M79" s="190">
        <v>1.9273473834164328E-3</v>
      </c>
      <c r="N79" s="55">
        <v>127</v>
      </c>
      <c r="O79" s="188">
        <v>225</v>
      </c>
      <c r="P79" s="189">
        <v>0.94666666666666666</v>
      </c>
      <c r="Q79" s="190">
        <v>0.156794425087108</v>
      </c>
      <c r="R79" s="190">
        <v>8.1925429653364398E-3</v>
      </c>
      <c r="S79" s="55">
        <v>213</v>
      </c>
      <c r="T79" s="188">
        <v>206</v>
      </c>
      <c r="U79" s="189">
        <v>0.83495145631067957</v>
      </c>
      <c r="V79" s="190">
        <v>0.14355400696864112</v>
      </c>
      <c r="W79" s="190">
        <v>4.5009613703897921E-3</v>
      </c>
      <c r="X79" s="55">
        <v>172</v>
      </c>
    </row>
    <row r="80" spans="1:24" ht="13.5" customHeight="1" x14ac:dyDescent="0.2">
      <c r="A80" s="187" t="s">
        <v>18</v>
      </c>
      <c r="B80" s="175">
        <v>23438</v>
      </c>
      <c r="C80" s="176" t="s">
        <v>255</v>
      </c>
      <c r="D80" s="174">
        <v>0.875</v>
      </c>
      <c r="E80" s="188">
        <v>5</v>
      </c>
      <c r="F80" s="189" t="s">
        <v>503</v>
      </c>
      <c r="G80" s="190">
        <v>0.3125</v>
      </c>
      <c r="H80" s="190">
        <v>5.9835810535889517E-5</v>
      </c>
      <c r="I80" s="55">
        <v>3</v>
      </c>
      <c r="J80" s="188"/>
      <c r="K80" s="189" t="s">
        <v>493</v>
      </c>
      <c r="L80" s="190" t="s">
        <v>493</v>
      </c>
      <c r="M80" s="190">
        <v>0</v>
      </c>
      <c r="O80" s="188">
        <v>11</v>
      </c>
      <c r="P80" s="189" t="s">
        <v>503</v>
      </c>
      <c r="Q80" s="190">
        <v>0.6875</v>
      </c>
      <c r="R80" s="190">
        <v>4.0052432274978152E-4</v>
      </c>
      <c r="S80" s="55">
        <v>11</v>
      </c>
      <c r="T80" s="188">
        <v>0</v>
      </c>
      <c r="U80" s="189" t="s">
        <v>493</v>
      </c>
      <c r="V80" s="190" t="s">
        <v>493</v>
      </c>
      <c r="W80" s="190">
        <v>0</v>
      </c>
      <c r="X80" s="55">
        <v>0</v>
      </c>
    </row>
    <row r="81" spans="1:24" ht="13.5" customHeight="1" x14ac:dyDescent="0.2">
      <c r="A81" s="187" t="s">
        <v>18</v>
      </c>
      <c r="B81" s="175">
        <v>23439</v>
      </c>
      <c r="C81" s="176" t="s">
        <v>256</v>
      </c>
      <c r="D81" s="174">
        <v>0.82478347768154558</v>
      </c>
      <c r="E81" s="188">
        <v>217</v>
      </c>
      <c r="F81" s="189">
        <v>0.81105990783410142</v>
      </c>
      <c r="G81" s="190">
        <v>0.14457028647568287</v>
      </c>
      <c r="H81" s="190">
        <v>2.5968741772576052E-3</v>
      </c>
      <c r="I81" s="55">
        <v>176</v>
      </c>
      <c r="J81" s="188">
        <v>937</v>
      </c>
      <c r="K81" s="189">
        <v>0.82390608324439696</v>
      </c>
      <c r="L81" s="190">
        <v>0.62425049966688873</v>
      </c>
      <c r="M81" s="190">
        <v>1.3086409407689837E-2</v>
      </c>
      <c r="N81" s="55">
        <v>772</v>
      </c>
      <c r="O81" s="188">
        <v>303</v>
      </c>
      <c r="P81" s="189">
        <v>0.87458745874587462</v>
      </c>
      <c r="Q81" s="190">
        <v>0.20186542305129915</v>
      </c>
      <c r="R81" s="190">
        <v>1.1032624526653073E-2</v>
      </c>
      <c r="S81" s="55">
        <v>265</v>
      </c>
      <c r="T81" s="188">
        <v>44</v>
      </c>
      <c r="U81" s="189" t="s">
        <v>503</v>
      </c>
      <c r="V81" s="190">
        <v>2.9313790806129246E-2</v>
      </c>
      <c r="W81" s="190">
        <v>9.6137038979199438E-4</v>
      </c>
      <c r="X81" s="55">
        <v>25</v>
      </c>
    </row>
    <row r="82" spans="1:24" ht="13.5" customHeight="1" x14ac:dyDescent="0.2">
      <c r="A82" s="187" t="s">
        <v>18</v>
      </c>
      <c r="B82" s="175">
        <v>23440</v>
      </c>
      <c r="C82" s="176" t="s">
        <v>257</v>
      </c>
      <c r="D82" s="174">
        <v>0.83005366726296959</v>
      </c>
      <c r="E82" s="188">
        <v>228</v>
      </c>
      <c r="F82" s="189">
        <v>0.7192982456140351</v>
      </c>
      <c r="G82" s="190">
        <v>0.40787119856887299</v>
      </c>
      <c r="H82" s="190">
        <v>2.7285129604365621E-3</v>
      </c>
      <c r="I82" s="55">
        <v>164</v>
      </c>
      <c r="J82" s="188">
        <v>162</v>
      </c>
      <c r="K82" s="189">
        <v>0.95061728395061729</v>
      </c>
      <c r="L82" s="190">
        <v>0.28980322003577819</v>
      </c>
      <c r="M82" s="190">
        <v>2.2625382327062472E-3</v>
      </c>
      <c r="N82" s="55">
        <v>154</v>
      </c>
      <c r="O82" s="188">
        <v>153</v>
      </c>
      <c r="P82" s="189">
        <v>0.86928104575163401</v>
      </c>
      <c r="Q82" s="190">
        <v>0.27370304114490163</v>
      </c>
      <c r="R82" s="190">
        <v>5.5709292164287799E-3</v>
      </c>
      <c r="S82" s="55">
        <v>133</v>
      </c>
      <c r="T82" s="188">
        <v>16</v>
      </c>
      <c r="U82" s="189" t="s">
        <v>503</v>
      </c>
      <c r="V82" s="190">
        <v>2.8622540250447227E-2</v>
      </c>
      <c r="W82" s="190">
        <v>3.4958923265163432E-4</v>
      </c>
      <c r="X82" s="55">
        <v>13</v>
      </c>
    </row>
    <row r="83" spans="1:24" ht="13.5" customHeight="1" x14ac:dyDescent="0.2">
      <c r="A83" s="187" t="s">
        <v>18</v>
      </c>
      <c r="B83" s="175">
        <v>23441</v>
      </c>
      <c r="C83" s="176" t="s">
        <v>258</v>
      </c>
      <c r="D83" s="174">
        <v>0.82089969265157869</v>
      </c>
      <c r="E83" s="188">
        <v>1410</v>
      </c>
      <c r="F83" s="189">
        <v>0.78297872340425534</v>
      </c>
      <c r="G83" s="190">
        <v>0.39396479463537298</v>
      </c>
      <c r="H83" s="190">
        <v>1.6873698571120845E-2</v>
      </c>
      <c r="I83" s="55">
        <v>1104</v>
      </c>
      <c r="J83" s="188">
        <v>1515</v>
      </c>
      <c r="K83" s="189">
        <v>0.82706270627062706</v>
      </c>
      <c r="L83" s="190">
        <v>0.42330259849119867</v>
      </c>
      <c r="M83" s="190">
        <v>2.1158922361419533E-2</v>
      </c>
      <c r="N83" s="55">
        <v>1253</v>
      </c>
      <c r="O83" s="188">
        <v>481</v>
      </c>
      <c r="P83" s="189">
        <v>0.89812889812889818</v>
      </c>
      <c r="Q83" s="190">
        <v>0.13439508242525844</v>
      </c>
      <c r="R83" s="190">
        <v>1.7513836294785902E-2</v>
      </c>
      <c r="S83" s="55">
        <v>432</v>
      </c>
      <c r="T83" s="188">
        <v>173</v>
      </c>
      <c r="U83" s="189">
        <v>0.86127167630057799</v>
      </c>
      <c r="V83" s="190">
        <v>4.8337524448169883E-2</v>
      </c>
      <c r="W83" s="190">
        <v>3.7799335780457962E-3</v>
      </c>
      <c r="X83" s="55">
        <v>149</v>
      </c>
    </row>
    <row r="84" spans="1:24" ht="13.5" customHeight="1" x14ac:dyDescent="0.2">
      <c r="A84" s="187" t="s">
        <v>18</v>
      </c>
      <c r="B84" s="175">
        <v>23442</v>
      </c>
      <c r="C84" s="176" t="s">
        <v>259</v>
      </c>
      <c r="D84" s="174">
        <v>0.81637337413925015</v>
      </c>
      <c r="E84" s="188">
        <v>236</v>
      </c>
      <c r="F84" s="189">
        <v>0.71186440677966101</v>
      </c>
      <c r="G84" s="190">
        <v>0.18056618209640399</v>
      </c>
      <c r="H84" s="190">
        <v>2.8242502572939851E-3</v>
      </c>
      <c r="I84" s="55">
        <v>168</v>
      </c>
      <c r="J84" s="188">
        <v>913</v>
      </c>
      <c r="K84" s="189">
        <v>0.83242059145673608</v>
      </c>
      <c r="L84" s="190">
        <v>0.69854628921193573</v>
      </c>
      <c r="M84" s="190">
        <v>1.2751218558400022E-2</v>
      </c>
      <c r="N84" s="55">
        <v>760</v>
      </c>
      <c r="O84" s="188">
        <v>127</v>
      </c>
      <c r="P84" s="189">
        <v>0.92913385826771655</v>
      </c>
      <c r="Q84" s="190">
        <v>9.7169089517980103E-2</v>
      </c>
      <c r="R84" s="190">
        <v>4.6242353626565688E-3</v>
      </c>
      <c r="S84" s="55">
        <v>118</v>
      </c>
      <c r="T84" s="188">
        <v>31</v>
      </c>
      <c r="U84" s="189" t="s">
        <v>503</v>
      </c>
      <c r="V84" s="190">
        <v>2.3718439173680182E-2</v>
      </c>
      <c r="W84" s="190">
        <v>6.7732913826254156E-4</v>
      </c>
      <c r="X84" s="55">
        <v>21</v>
      </c>
    </row>
    <row r="85" spans="1:24" ht="13.5" customHeight="1" x14ac:dyDescent="0.2">
      <c r="A85" s="187" t="s">
        <v>18</v>
      </c>
      <c r="B85" s="175">
        <v>23443</v>
      </c>
      <c r="C85" s="176" t="s">
        <v>260</v>
      </c>
      <c r="D85" s="174">
        <v>0.8125</v>
      </c>
      <c r="E85" s="188">
        <v>7</v>
      </c>
      <c r="F85" s="189" t="s">
        <v>503</v>
      </c>
      <c r="G85" s="190">
        <v>0.4375</v>
      </c>
      <c r="H85" s="190">
        <v>8.3770134750245324E-5</v>
      </c>
      <c r="I85" s="55">
        <v>6</v>
      </c>
      <c r="J85" s="188">
        <v>9</v>
      </c>
      <c r="K85" s="189" t="s">
        <v>503</v>
      </c>
      <c r="L85" s="190">
        <v>0.5625</v>
      </c>
      <c r="M85" s="190">
        <v>1.2569656848368039E-4</v>
      </c>
      <c r="N85" s="55">
        <v>7</v>
      </c>
      <c r="O85" s="188"/>
      <c r="P85" s="189" t="s">
        <v>493</v>
      </c>
      <c r="Q85" s="190" t="s">
        <v>493</v>
      </c>
      <c r="R85" s="190">
        <v>0</v>
      </c>
      <c r="T85" s="188">
        <v>0</v>
      </c>
      <c r="U85" s="189" t="s">
        <v>493</v>
      </c>
      <c r="V85" s="190" t="s">
        <v>493</v>
      </c>
      <c r="W85" s="190">
        <v>0</v>
      </c>
      <c r="X85" s="55">
        <v>0</v>
      </c>
    </row>
    <row r="86" spans="1:24" ht="13.5" customHeight="1" x14ac:dyDescent="0.2">
      <c r="A86" s="187" t="s">
        <v>18</v>
      </c>
      <c r="B86" s="175">
        <v>23444</v>
      </c>
      <c r="C86" s="176" t="s">
        <v>261</v>
      </c>
      <c r="D86" s="174">
        <v>0.91578947368421049</v>
      </c>
      <c r="E86" s="188">
        <v>43</v>
      </c>
      <c r="F86" s="189" t="s">
        <v>503</v>
      </c>
      <c r="G86" s="190">
        <v>0.45263157894736844</v>
      </c>
      <c r="H86" s="190">
        <v>5.1458797060864982E-4</v>
      </c>
      <c r="I86" s="55">
        <v>41</v>
      </c>
      <c r="J86" s="188"/>
      <c r="K86" s="189" t="s">
        <v>493</v>
      </c>
      <c r="L86" s="190" t="s">
        <v>493</v>
      </c>
      <c r="M86" s="190">
        <v>0</v>
      </c>
      <c r="O86" s="188">
        <v>12</v>
      </c>
      <c r="P86" s="189" t="s">
        <v>503</v>
      </c>
      <c r="Q86" s="190">
        <v>0.12631578947368421</v>
      </c>
      <c r="R86" s="190">
        <v>4.3693562481794348E-4</v>
      </c>
      <c r="S86" s="55">
        <v>10</v>
      </c>
      <c r="T86" s="188">
        <v>40</v>
      </c>
      <c r="U86" s="189" t="s">
        <v>503</v>
      </c>
      <c r="V86" s="190">
        <v>0.42105263157894735</v>
      </c>
      <c r="W86" s="190">
        <v>8.7397308162908587E-4</v>
      </c>
      <c r="X86" s="55">
        <v>36</v>
      </c>
    </row>
    <row r="87" spans="1:24" ht="13.5" customHeight="1" x14ac:dyDescent="0.2">
      <c r="A87" s="187" t="s">
        <v>18</v>
      </c>
      <c r="B87" s="175">
        <v>24005</v>
      </c>
      <c r="C87" s="176" t="s">
        <v>262</v>
      </c>
      <c r="D87" s="174">
        <v>0.86206896551724133</v>
      </c>
      <c r="E87" s="188">
        <v>181</v>
      </c>
      <c r="F87" s="189">
        <v>0.8729281767955801</v>
      </c>
      <c r="G87" s="190">
        <v>0.78017241379310343</v>
      </c>
      <c r="H87" s="190">
        <v>2.1660563413992005E-3</v>
      </c>
      <c r="I87" s="55">
        <v>158</v>
      </c>
      <c r="J87" s="188">
        <v>23</v>
      </c>
      <c r="K87" s="189" t="s">
        <v>503</v>
      </c>
      <c r="L87" s="190">
        <v>9.9137931034482762E-2</v>
      </c>
      <c r="M87" s="190">
        <v>3.2122456390273879E-4</v>
      </c>
      <c r="N87" s="55">
        <v>21</v>
      </c>
      <c r="O87" s="188">
        <v>18</v>
      </c>
      <c r="P87" s="189" t="s">
        <v>503</v>
      </c>
      <c r="Q87" s="190">
        <v>7.7586206896551727E-2</v>
      </c>
      <c r="R87" s="190">
        <v>6.554034372269152E-4</v>
      </c>
      <c r="S87" s="55">
        <v>15</v>
      </c>
      <c r="T87" s="188">
        <v>10</v>
      </c>
      <c r="U87" s="189" t="s">
        <v>503</v>
      </c>
      <c r="V87" s="190">
        <v>4.3103448275862072E-2</v>
      </c>
      <c r="W87" s="190">
        <v>2.1849327040727147E-4</v>
      </c>
      <c r="X87" s="55">
        <v>6</v>
      </c>
    </row>
    <row r="88" spans="1:24" ht="13.5" customHeight="1" x14ac:dyDescent="0.2">
      <c r="A88" s="187" t="s">
        <v>18</v>
      </c>
      <c r="B88" s="175">
        <v>24006</v>
      </c>
      <c r="C88" s="176" t="s">
        <v>263</v>
      </c>
      <c r="D88" s="174">
        <v>0.93150684931506844</v>
      </c>
      <c r="E88" s="188">
        <v>48</v>
      </c>
      <c r="F88" s="189" t="s">
        <v>503</v>
      </c>
      <c r="G88" s="190">
        <v>0.21917808219178081</v>
      </c>
      <c r="H88" s="190">
        <v>5.7442378114453936E-4</v>
      </c>
      <c r="I88" s="55">
        <v>43</v>
      </c>
      <c r="J88" s="188"/>
      <c r="K88" s="189" t="s">
        <v>493</v>
      </c>
      <c r="L88" s="190" t="s">
        <v>493</v>
      </c>
      <c r="M88" s="190">
        <v>0</v>
      </c>
      <c r="O88" s="188">
        <v>30</v>
      </c>
      <c r="P88" s="189" t="s">
        <v>503</v>
      </c>
      <c r="Q88" s="190">
        <v>0.13698630136986301</v>
      </c>
      <c r="R88" s="190">
        <v>1.0923390620448587E-3</v>
      </c>
      <c r="S88" s="55">
        <v>29</v>
      </c>
      <c r="T88" s="188">
        <v>141</v>
      </c>
      <c r="U88" s="189">
        <v>0.93617021276595747</v>
      </c>
      <c r="V88" s="190">
        <v>0.64383561643835618</v>
      </c>
      <c r="W88" s="190">
        <v>3.0807551127425277E-3</v>
      </c>
      <c r="X88" s="55">
        <v>132</v>
      </c>
    </row>
    <row r="89" spans="1:24" ht="13.5" customHeight="1" x14ac:dyDescent="0.2">
      <c r="A89" s="187" t="s">
        <v>18</v>
      </c>
      <c r="B89" s="175">
        <v>24127</v>
      </c>
      <c r="C89" s="176" t="s">
        <v>264</v>
      </c>
      <c r="D89" s="174">
        <v>0.89600000000000002</v>
      </c>
      <c r="E89" s="188">
        <v>45</v>
      </c>
      <c r="F89" s="189" t="s">
        <v>503</v>
      </c>
      <c r="G89" s="190">
        <v>0.36</v>
      </c>
      <c r="H89" s="190">
        <v>5.3852229482300568E-4</v>
      </c>
      <c r="I89" s="55">
        <v>39</v>
      </c>
      <c r="J89" s="188">
        <v>2</v>
      </c>
      <c r="K89" s="189" t="s">
        <v>503</v>
      </c>
      <c r="L89" s="190">
        <v>1.6E-2</v>
      </c>
      <c r="M89" s="190">
        <v>2.7932570774151199E-5</v>
      </c>
      <c r="N89" s="55">
        <v>2</v>
      </c>
      <c r="O89" s="188">
        <v>8</v>
      </c>
      <c r="P89" s="189" t="s">
        <v>503</v>
      </c>
      <c r="Q89" s="190">
        <v>6.4000000000000001E-2</v>
      </c>
      <c r="R89" s="190">
        <v>2.9129041654529564E-4</v>
      </c>
      <c r="S89" s="55">
        <v>8</v>
      </c>
      <c r="T89" s="188">
        <v>70</v>
      </c>
      <c r="U89" s="189" t="s">
        <v>503</v>
      </c>
      <c r="V89" s="190">
        <v>0.56000000000000005</v>
      </c>
      <c r="W89" s="190">
        <v>1.5294528928509001E-3</v>
      </c>
      <c r="X89" s="55">
        <v>63</v>
      </c>
    </row>
    <row r="90" spans="1:24" ht="13.5" customHeight="1" x14ac:dyDescent="0.2">
      <c r="A90" s="187" t="s">
        <v>18</v>
      </c>
      <c r="B90" s="175">
        <v>24130</v>
      </c>
      <c r="C90" s="176" t="s">
        <v>265</v>
      </c>
      <c r="D90" s="174">
        <v>1</v>
      </c>
      <c r="E90" s="188"/>
      <c r="F90" s="189" t="s">
        <v>493</v>
      </c>
      <c r="G90" s="190" t="s">
        <v>493</v>
      </c>
      <c r="H90" s="190">
        <v>0</v>
      </c>
      <c r="J90" s="188"/>
      <c r="K90" s="189" t="s">
        <v>493</v>
      </c>
      <c r="L90" s="190" t="s">
        <v>493</v>
      </c>
      <c r="M90" s="190">
        <v>0</v>
      </c>
      <c r="O90" s="188"/>
      <c r="P90" s="189" t="s">
        <v>493</v>
      </c>
      <c r="Q90" s="190" t="s">
        <v>493</v>
      </c>
      <c r="R90" s="190">
        <v>0</v>
      </c>
      <c r="T90" s="188">
        <v>6</v>
      </c>
      <c r="U90" s="189" t="s">
        <v>503</v>
      </c>
      <c r="V90" s="190">
        <v>1</v>
      </c>
      <c r="W90" s="190">
        <v>1.3109596224436288E-4</v>
      </c>
      <c r="X90" s="55">
        <v>6</v>
      </c>
    </row>
    <row r="91" spans="1:24" ht="13.5" customHeight="1" x14ac:dyDescent="0.2">
      <c r="A91" s="187" t="s">
        <v>18</v>
      </c>
      <c r="B91" s="175">
        <v>24231</v>
      </c>
      <c r="C91" s="176" t="s">
        <v>266</v>
      </c>
      <c r="D91" s="174">
        <v>1</v>
      </c>
      <c r="E91" s="188"/>
      <c r="F91" s="189" t="s">
        <v>493</v>
      </c>
      <c r="G91" s="190" t="s">
        <v>493</v>
      </c>
      <c r="H91" s="190">
        <v>0</v>
      </c>
      <c r="J91" s="188"/>
      <c r="K91" s="189" t="s">
        <v>493</v>
      </c>
      <c r="L91" s="190" t="s">
        <v>493</v>
      </c>
      <c r="M91" s="190">
        <v>0</v>
      </c>
      <c r="O91" s="188"/>
      <c r="P91" s="189" t="s">
        <v>493</v>
      </c>
      <c r="Q91" s="190" t="s">
        <v>493</v>
      </c>
      <c r="R91" s="190">
        <v>0</v>
      </c>
      <c r="T91" s="188">
        <v>9</v>
      </c>
      <c r="U91" s="189" t="s">
        <v>503</v>
      </c>
      <c r="V91" s="190">
        <v>1</v>
      </c>
      <c r="W91" s="190">
        <v>1.9664394336654431E-4</v>
      </c>
      <c r="X91" s="55">
        <v>9</v>
      </c>
    </row>
    <row r="92" spans="1:24" ht="13.5" customHeight="1" x14ac:dyDescent="0.2">
      <c r="A92" s="187" t="s">
        <v>18</v>
      </c>
      <c r="B92" s="175">
        <v>24238</v>
      </c>
      <c r="C92" s="176" t="s">
        <v>267</v>
      </c>
      <c r="D92" s="174">
        <v>0.82908163265306123</v>
      </c>
      <c r="E92" s="188">
        <v>69</v>
      </c>
      <c r="F92" s="189" t="s">
        <v>503</v>
      </c>
      <c r="G92" s="190">
        <v>0.17602040816326531</v>
      </c>
      <c r="H92" s="190">
        <v>8.2573418539527536E-4</v>
      </c>
      <c r="I92" s="55">
        <v>52</v>
      </c>
      <c r="J92" s="188">
        <v>36</v>
      </c>
      <c r="K92" s="189" t="s">
        <v>503</v>
      </c>
      <c r="L92" s="190">
        <v>9.1836734693877556E-2</v>
      </c>
      <c r="M92" s="190">
        <v>5.0278627393472155E-4</v>
      </c>
      <c r="N92" s="55">
        <v>32</v>
      </c>
      <c r="O92" s="188">
        <v>152</v>
      </c>
      <c r="P92" s="189">
        <v>0.93421052631578949</v>
      </c>
      <c r="Q92" s="190">
        <v>0.38775510204081631</v>
      </c>
      <c r="R92" s="190">
        <v>5.5345179143606177E-3</v>
      </c>
      <c r="S92" s="55">
        <v>142</v>
      </c>
      <c r="T92" s="188">
        <v>135</v>
      </c>
      <c r="U92" s="189">
        <v>0.73333333333333328</v>
      </c>
      <c r="V92" s="190">
        <v>0.34438775510204084</v>
      </c>
      <c r="W92" s="190">
        <v>2.9496591504981646E-3</v>
      </c>
      <c r="X92" s="55">
        <v>99</v>
      </c>
    </row>
    <row r="93" spans="1:24" ht="13.5" customHeight="1" x14ac:dyDescent="0.2">
      <c r="A93" s="187" t="s">
        <v>18</v>
      </c>
      <c r="B93" s="175">
        <v>24239</v>
      </c>
      <c r="C93" s="176" t="s">
        <v>268</v>
      </c>
      <c r="D93" s="174">
        <v>0.81290322580645158</v>
      </c>
      <c r="E93" s="188">
        <v>93</v>
      </c>
      <c r="F93" s="189" t="s">
        <v>503</v>
      </c>
      <c r="G93" s="190">
        <v>0.6</v>
      </c>
      <c r="H93" s="190">
        <v>1.112946075967545E-3</v>
      </c>
      <c r="I93" s="55">
        <v>74</v>
      </c>
      <c r="J93" s="188">
        <v>14</v>
      </c>
      <c r="K93" s="189" t="s">
        <v>503</v>
      </c>
      <c r="L93" s="190">
        <v>9.0322580645161285E-2</v>
      </c>
      <c r="M93" s="190">
        <v>1.9552799541905841E-4</v>
      </c>
      <c r="N93" s="55">
        <v>13</v>
      </c>
      <c r="O93" s="188">
        <v>15</v>
      </c>
      <c r="P93" s="189" t="s">
        <v>503</v>
      </c>
      <c r="Q93" s="190">
        <v>9.6774193548387094E-2</v>
      </c>
      <c r="R93" s="190">
        <v>5.4616953102242937E-4</v>
      </c>
      <c r="S93" s="55">
        <v>14</v>
      </c>
      <c r="T93" s="188">
        <v>33</v>
      </c>
      <c r="U93" s="189" t="s">
        <v>503</v>
      </c>
      <c r="V93" s="190">
        <v>0.2129032258064516</v>
      </c>
      <c r="W93" s="190">
        <v>7.2102779234399581E-4</v>
      </c>
      <c r="X93" s="55">
        <v>25</v>
      </c>
    </row>
    <row r="94" spans="1:24" ht="13.5" customHeight="1" x14ac:dyDescent="0.2">
      <c r="A94" s="187" t="s">
        <v>18</v>
      </c>
      <c r="B94" s="175">
        <v>24240</v>
      </c>
      <c r="C94" s="176" t="s">
        <v>269</v>
      </c>
      <c r="D94" s="174">
        <v>0.82707253886010368</v>
      </c>
      <c r="E94" s="188">
        <v>929</v>
      </c>
      <c r="F94" s="189">
        <v>0.81270182992465012</v>
      </c>
      <c r="G94" s="190">
        <v>0.60168393782383423</v>
      </c>
      <c r="H94" s="190">
        <v>1.1117493597568274E-2</v>
      </c>
      <c r="I94" s="55">
        <v>755</v>
      </c>
      <c r="J94" s="188">
        <v>18</v>
      </c>
      <c r="K94" s="189" t="s">
        <v>503</v>
      </c>
      <c r="L94" s="190">
        <v>1.1658031088082901E-2</v>
      </c>
      <c r="M94" s="190">
        <v>2.5139313696736078E-4</v>
      </c>
      <c r="N94" s="55">
        <v>17</v>
      </c>
      <c r="O94" s="188">
        <v>231</v>
      </c>
      <c r="P94" s="189">
        <v>0.93506493506493504</v>
      </c>
      <c r="Q94" s="190">
        <v>0.14961139896373057</v>
      </c>
      <c r="R94" s="190">
        <v>8.4110107777454115E-3</v>
      </c>
      <c r="S94" s="55">
        <v>216</v>
      </c>
      <c r="T94" s="188">
        <v>366</v>
      </c>
      <c r="U94" s="189">
        <v>0.7896174863387978</v>
      </c>
      <c r="V94" s="190">
        <v>0.23704663212435234</v>
      </c>
      <c r="W94" s="190">
        <v>7.9968536969061352E-3</v>
      </c>
      <c r="X94" s="55">
        <v>289</v>
      </c>
    </row>
    <row r="95" spans="1:24" ht="13.5" customHeight="1" x14ac:dyDescent="0.2">
      <c r="A95" s="187" t="s">
        <v>18</v>
      </c>
      <c r="B95" s="175">
        <v>24241</v>
      </c>
      <c r="C95" s="176" t="s">
        <v>270</v>
      </c>
      <c r="D95" s="174">
        <v>0.86624203821656054</v>
      </c>
      <c r="E95" s="188">
        <v>96</v>
      </c>
      <c r="F95" s="189" t="s">
        <v>503</v>
      </c>
      <c r="G95" s="190">
        <v>0.61146496815286622</v>
      </c>
      <c r="H95" s="190">
        <v>1.1488475622890787E-3</v>
      </c>
      <c r="I95" s="55">
        <v>81</v>
      </c>
      <c r="J95" s="188">
        <v>29</v>
      </c>
      <c r="K95" s="189" t="s">
        <v>503</v>
      </c>
      <c r="L95" s="190">
        <v>0.18471337579617833</v>
      </c>
      <c r="M95" s="190">
        <v>4.050222762251924E-4</v>
      </c>
      <c r="N95" s="55">
        <v>27</v>
      </c>
      <c r="O95" s="188">
        <v>1</v>
      </c>
      <c r="P95" s="189" t="s">
        <v>503</v>
      </c>
      <c r="Q95" s="190">
        <v>6.369426751592357E-3</v>
      </c>
      <c r="R95" s="190">
        <v>3.6411302068161955E-5</v>
      </c>
      <c r="S95" s="55">
        <v>1</v>
      </c>
      <c r="T95" s="188">
        <v>31</v>
      </c>
      <c r="U95" s="189" t="s">
        <v>503</v>
      </c>
      <c r="V95" s="190">
        <v>0.19745222929936307</v>
      </c>
      <c r="W95" s="190">
        <v>6.7732913826254156E-4</v>
      </c>
      <c r="X95" s="55">
        <v>27</v>
      </c>
    </row>
    <row r="96" spans="1:24" ht="13.5" customHeight="1" x14ac:dyDescent="0.2">
      <c r="A96" s="187" t="s">
        <v>18</v>
      </c>
      <c r="B96" s="175">
        <v>24242</v>
      </c>
      <c r="C96" s="176" t="s">
        <v>271</v>
      </c>
      <c r="D96" s="174">
        <v>0.88235294117647056</v>
      </c>
      <c r="E96" s="188">
        <v>37</v>
      </c>
      <c r="F96" s="189" t="s">
        <v>503</v>
      </c>
      <c r="G96" s="190">
        <v>0.72549019607843135</v>
      </c>
      <c r="H96" s="190">
        <v>4.4278499796558245E-4</v>
      </c>
      <c r="I96" s="55">
        <v>36</v>
      </c>
      <c r="J96" s="188">
        <v>3</v>
      </c>
      <c r="K96" s="189" t="s">
        <v>503</v>
      </c>
      <c r="L96" s="190">
        <v>5.8823529411764705E-2</v>
      </c>
      <c r="M96" s="190">
        <v>4.1898856161226798E-5</v>
      </c>
      <c r="N96" s="55">
        <v>3</v>
      </c>
      <c r="O96" s="188"/>
      <c r="P96" s="189" t="s">
        <v>493</v>
      </c>
      <c r="Q96" s="190" t="s">
        <v>493</v>
      </c>
      <c r="R96" s="190">
        <v>0</v>
      </c>
      <c r="T96" s="188">
        <v>11</v>
      </c>
      <c r="U96" s="189" t="s">
        <v>503</v>
      </c>
      <c r="V96" s="190">
        <v>0.21568627450980393</v>
      </c>
      <c r="W96" s="190">
        <v>2.403425974479986E-4</v>
      </c>
      <c r="X96" s="55">
        <v>6</v>
      </c>
    </row>
    <row r="97" spans="1:24" ht="13.5" customHeight="1" x14ac:dyDescent="0.2">
      <c r="A97" s="187" t="s">
        <v>18</v>
      </c>
      <c r="B97" s="175">
        <v>24313</v>
      </c>
      <c r="C97" s="176" t="s">
        <v>272</v>
      </c>
      <c r="D97" s="174">
        <v>0.90476190476190477</v>
      </c>
      <c r="E97" s="188">
        <v>1</v>
      </c>
      <c r="F97" s="189" t="s">
        <v>503</v>
      </c>
      <c r="G97" s="190">
        <v>4.7619047619047616E-2</v>
      </c>
      <c r="H97" s="190">
        <v>1.1967162107177903E-5</v>
      </c>
      <c r="I97" s="55">
        <v>1</v>
      </c>
      <c r="J97" s="188">
        <v>12</v>
      </c>
      <c r="K97" s="189" t="s">
        <v>503</v>
      </c>
      <c r="L97" s="190">
        <v>0.5714285714285714</v>
      </c>
      <c r="M97" s="190">
        <v>1.6759542464490719E-4</v>
      </c>
      <c r="N97" s="55">
        <v>11</v>
      </c>
      <c r="O97" s="188">
        <v>2</v>
      </c>
      <c r="P97" s="189" t="s">
        <v>503</v>
      </c>
      <c r="Q97" s="190">
        <v>9.5238095238095233E-2</v>
      </c>
      <c r="R97" s="190">
        <v>7.2822604136323909E-5</v>
      </c>
      <c r="S97" s="55">
        <v>2</v>
      </c>
      <c r="T97" s="188">
        <v>6</v>
      </c>
      <c r="U97" s="189" t="s">
        <v>503</v>
      </c>
      <c r="V97" s="190">
        <v>0.2857142857142857</v>
      </c>
      <c r="W97" s="190">
        <v>1.3109596224436288E-4</v>
      </c>
      <c r="X97" s="55">
        <v>5</v>
      </c>
    </row>
    <row r="98" spans="1:24" ht="13.5" customHeight="1" x14ac:dyDescent="0.2">
      <c r="A98" s="187" t="s">
        <v>18</v>
      </c>
      <c r="B98" s="175">
        <v>24315</v>
      </c>
      <c r="C98" s="176" t="s">
        <v>273</v>
      </c>
      <c r="D98" s="174">
        <v>1</v>
      </c>
      <c r="E98" s="188">
        <v>9</v>
      </c>
      <c r="F98" s="189" t="s">
        <v>503</v>
      </c>
      <c r="G98" s="190">
        <v>0.81818181818181823</v>
      </c>
      <c r="H98" s="190">
        <v>1.0770445896460113E-4</v>
      </c>
      <c r="I98" s="55">
        <v>9</v>
      </c>
      <c r="J98" s="188"/>
      <c r="K98" s="189" t="s">
        <v>493</v>
      </c>
      <c r="L98" s="190" t="s">
        <v>493</v>
      </c>
      <c r="M98" s="190">
        <v>0</v>
      </c>
      <c r="O98" s="188"/>
      <c r="P98" s="189" t="s">
        <v>493</v>
      </c>
      <c r="Q98" s="190" t="s">
        <v>493</v>
      </c>
      <c r="R98" s="190">
        <v>0</v>
      </c>
      <c r="T98" s="188">
        <v>2</v>
      </c>
      <c r="U98" s="189" t="s">
        <v>503</v>
      </c>
      <c r="V98" s="190">
        <v>0.18181818181818182</v>
      </c>
      <c r="W98" s="190">
        <v>4.369865408145429E-5</v>
      </c>
      <c r="X98" s="55">
        <v>2</v>
      </c>
    </row>
    <row r="99" spans="1:24" ht="13.5" customHeight="1" x14ac:dyDescent="0.2">
      <c r="A99" s="187" t="s">
        <v>18</v>
      </c>
      <c r="B99" s="175">
        <v>24317</v>
      </c>
      <c r="C99" s="176" t="s">
        <v>274</v>
      </c>
      <c r="D99" s="174">
        <v>0.91732283464566933</v>
      </c>
      <c r="E99" s="188">
        <v>98</v>
      </c>
      <c r="F99" s="189" t="s">
        <v>503</v>
      </c>
      <c r="G99" s="190">
        <v>0.19291338582677164</v>
      </c>
      <c r="H99" s="190">
        <v>1.1727818865034346E-3</v>
      </c>
      <c r="I99" s="55">
        <v>82</v>
      </c>
      <c r="J99" s="188">
        <v>76</v>
      </c>
      <c r="K99" s="189" t="s">
        <v>503</v>
      </c>
      <c r="L99" s="190">
        <v>0.14960629921259844</v>
      </c>
      <c r="M99" s="190">
        <v>1.0614376894177455E-3</v>
      </c>
      <c r="N99" s="55">
        <v>74</v>
      </c>
      <c r="O99" s="188">
        <v>281</v>
      </c>
      <c r="P99" s="189">
        <v>0.96441281138790036</v>
      </c>
      <c r="Q99" s="190">
        <v>0.55314960629921262</v>
      </c>
      <c r="R99" s="190">
        <v>1.0231575881153509E-2</v>
      </c>
      <c r="S99" s="55">
        <v>271</v>
      </c>
      <c r="T99" s="188">
        <v>53</v>
      </c>
      <c r="U99" s="189" t="s">
        <v>503</v>
      </c>
      <c r="V99" s="190">
        <v>0.10433070866141732</v>
      </c>
      <c r="W99" s="190">
        <v>1.1580143331585387E-3</v>
      </c>
      <c r="X99" s="55">
        <v>39</v>
      </c>
    </row>
    <row r="100" spans="1:24" ht="13.5" customHeight="1" x14ac:dyDescent="0.2">
      <c r="A100" s="187" t="s">
        <v>18</v>
      </c>
      <c r="B100" s="175">
        <v>24318</v>
      </c>
      <c r="C100" s="176" t="s">
        <v>275</v>
      </c>
      <c r="D100" s="174">
        <v>0.83529411764705885</v>
      </c>
      <c r="E100" s="188">
        <v>18</v>
      </c>
      <c r="F100" s="189" t="s">
        <v>503</v>
      </c>
      <c r="G100" s="190">
        <v>0.21176470588235294</v>
      </c>
      <c r="H100" s="190">
        <v>2.1540891792920226E-4</v>
      </c>
      <c r="I100" s="55">
        <v>10</v>
      </c>
      <c r="J100" s="188">
        <v>34</v>
      </c>
      <c r="K100" s="189" t="s">
        <v>503</v>
      </c>
      <c r="L100" s="190">
        <v>0.4</v>
      </c>
      <c r="M100" s="190">
        <v>4.7485370316057037E-4</v>
      </c>
      <c r="N100" s="55">
        <v>31</v>
      </c>
      <c r="O100" s="188">
        <v>18</v>
      </c>
      <c r="P100" s="189" t="s">
        <v>503</v>
      </c>
      <c r="Q100" s="190">
        <v>0.21176470588235294</v>
      </c>
      <c r="R100" s="190">
        <v>6.554034372269152E-4</v>
      </c>
      <c r="S100" s="55">
        <v>17</v>
      </c>
      <c r="T100" s="188">
        <v>15</v>
      </c>
      <c r="U100" s="189" t="s">
        <v>503</v>
      </c>
      <c r="V100" s="190">
        <v>0.17647058823529413</v>
      </c>
      <c r="W100" s="190">
        <v>3.2773990561090719E-4</v>
      </c>
      <c r="X100" s="55">
        <v>13</v>
      </c>
    </row>
    <row r="101" spans="1:24" ht="13.5" customHeight="1" x14ac:dyDescent="0.2">
      <c r="A101" s="187" t="s">
        <v>18</v>
      </c>
      <c r="B101" s="175">
        <v>24319</v>
      </c>
      <c r="C101" s="176" t="s">
        <v>276</v>
      </c>
      <c r="D101" s="174">
        <v>0.94117647058823528</v>
      </c>
      <c r="E101" s="188">
        <v>16</v>
      </c>
      <c r="F101" s="189" t="s">
        <v>503</v>
      </c>
      <c r="G101" s="190">
        <v>0.94117647058823528</v>
      </c>
      <c r="H101" s="190">
        <v>1.9147459371484645E-4</v>
      </c>
      <c r="I101" s="55">
        <v>15</v>
      </c>
      <c r="J101" s="188"/>
      <c r="K101" s="189" t="s">
        <v>493</v>
      </c>
      <c r="L101" s="190" t="s">
        <v>493</v>
      </c>
      <c r="M101" s="190">
        <v>0</v>
      </c>
      <c r="O101" s="188">
        <v>1</v>
      </c>
      <c r="P101" s="189" t="s">
        <v>503</v>
      </c>
      <c r="Q101" s="190">
        <v>5.8823529411764705E-2</v>
      </c>
      <c r="R101" s="190">
        <v>3.6411302068161955E-5</v>
      </c>
      <c r="S101" s="55">
        <v>1</v>
      </c>
      <c r="T101" s="188">
        <v>0</v>
      </c>
      <c r="U101" s="189" t="s">
        <v>493</v>
      </c>
      <c r="V101" s="190" t="s">
        <v>493</v>
      </c>
      <c r="W101" s="190">
        <v>0</v>
      </c>
      <c r="X101" s="55">
        <v>0</v>
      </c>
    </row>
    <row r="102" spans="1:24" ht="13.5" customHeight="1" x14ac:dyDescent="0.2">
      <c r="A102" s="187" t="s">
        <v>18</v>
      </c>
      <c r="B102" s="175">
        <v>24320</v>
      </c>
      <c r="C102" s="176" t="s">
        <v>277</v>
      </c>
      <c r="D102" s="174">
        <v>0.84</v>
      </c>
      <c r="E102" s="188">
        <v>16</v>
      </c>
      <c r="F102" s="189" t="s">
        <v>503</v>
      </c>
      <c r="G102" s="190">
        <v>0.21333333333333335</v>
      </c>
      <c r="H102" s="190">
        <v>1.9147459371484645E-4</v>
      </c>
      <c r="I102" s="55">
        <v>12</v>
      </c>
      <c r="J102" s="188">
        <v>16</v>
      </c>
      <c r="K102" s="189" t="s">
        <v>503</v>
      </c>
      <c r="L102" s="190">
        <v>0.21333333333333335</v>
      </c>
      <c r="M102" s="190">
        <v>2.2346056619320959E-4</v>
      </c>
      <c r="N102" s="55">
        <v>13</v>
      </c>
      <c r="O102" s="188">
        <v>27</v>
      </c>
      <c r="P102" s="189" t="s">
        <v>503</v>
      </c>
      <c r="Q102" s="190">
        <v>0.36</v>
      </c>
      <c r="R102" s="190">
        <v>9.831051558403729E-4</v>
      </c>
      <c r="S102" s="55">
        <v>23</v>
      </c>
      <c r="T102" s="188">
        <v>16</v>
      </c>
      <c r="U102" s="189" t="s">
        <v>503</v>
      </c>
      <c r="V102" s="190">
        <v>0.21333333333333335</v>
      </c>
      <c r="W102" s="190">
        <v>3.4958923265163432E-4</v>
      </c>
      <c r="X102" s="55">
        <v>15</v>
      </c>
    </row>
    <row r="103" spans="1:24" ht="13.5" customHeight="1" x14ac:dyDescent="0.2">
      <c r="A103" s="187" t="s">
        <v>18</v>
      </c>
      <c r="B103" s="175">
        <v>24321</v>
      </c>
      <c r="C103" s="176" t="s">
        <v>278</v>
      </c>
      <c r="D103" s="174">
        <v>0.98181818181818181</v>
      </c>
      <c r="E103" s="188">
        <v>6</v>
      </c>
      <c r="F103" s="189" t="s">
        <v>503</v>
      </c>
      <c r="G103" s="190">
        <v>0.10909090909090909</v>
      </c>
      <c r="H103" s="190">
        <v>7.1802972643067421E-5</v>
      </c>
      <c r="I103" s="55">
        <v>6</v>
      </c>
      <c r="J103" s="188">
        <v>9</v>
      </c>
      <c r="K103" s="189" t="s">
        <v>503</v>
      </c>
      <c r="L103" s="190">
        <v>0.16363636363636364</v>
      </c>
      <c r="M103" s="190">
        <v>1.2569656848368039E-4</v>
      </c>
      <c r="N103" s="55">
        <v>9</v>
      </c>
      <c r="O103" s="188">
        <v>26</v>
      </c>
      <c r="P103" s="189" t="s">
        <v>503</v>
      </c>
      <c r="Q103" s="190">
        <v>0.47272727272727272</v>
      </c>
      <c r="R103" s="190">
        <v>9.4669385377221089E-4</v>
      </c>
      <c r="S103" s="55">
        <v>26</v>
      </c>
      <c r="T103" s="188">
        <v>14</v>
      </c>
      <c r="U103" s="189" t="s">
        <v>503</v>
      </c>
      <c r="V103" s="190">
        <v>0.25454545454545452</v>
      </c>
      <c r="W103" s="190">
        <v>3.0589057857018006E-4</v>
      </c>
      <c r="X103" s="55">
        <v>13</v>
      </c>
    </row>
    <row r="104" spans="1:24" ht="13.5" customHeight="1" x14ac:dyDescent="0.2">
      <c r="A104" s="187" t="s">
        <v>18</v>
      </c>
      <c r="B104" s="175">
        <v>25108</v>
      </c>
      <c r="C104" s="176" t="s">
        <v>279</v>
      </c>
      <c r="D104" s="174">
        <v>0.92592592592592593</v>
      </c>
      <c r="E104" s="188"/>
      <c r="F104" s="189" t="s">
        <v>493</v>
      </c>
      <c r="G104" s="190" t="s">
        <v>493</v>
      </c>
      <c r="H104" s="190">
        <v>0</v>
      </c>
      <c r="J104" s="188">
        <v>18</v>
      </c>
      <c r="K104" s="189" t="s">
        <v>503</v>
      </c>
      <c r="L104" s="190">
        <v>0.66666666666666663</v>
      </c>
      <c r="M104" s="190">
        <v>2.5139313696736078E-4</v>
      </c>
      <c r="N104" s="55">
        <v>17</v>
      </c>
      <c r="O104" s="188">
        <v>9</v>
      </c>
      <c r="P104" s="189" t="s">
        <v>503</v>
      </c>
      <c r="Q104" s="190">
        <v>0.33333333333333331</v>
      </c>
      <c r="R104" s="190">
        <v>3.277017186134576E-4</v>
      </c>
      <c r="S104" s="55">
        <v>8</v>
      </c>
      <c r="T104" s="188">
        <v>0</v>
      </c>
      <c r="U104" s="189" t="s">
        <v>493</v>
      </c>
      <c r="V104" s="190" t="s">
        <v>493</v>
      </c>
      <c r="W104" s="190">
        <v>0</v>
      </c>
      <c r="X104" s="55">
        <v>0</v>
      </c>
    </row>
    <row r="105" spans="1:24" ht="13.5" customHeight="1" x14ac:dyDescent="0.2">
      <c r="A105" s="187" t="s">
        <v>18</v>
      </c>
      <c r="B105" s="175">
        <v>25123</v>
      </c>
      <c r="C105" s="176" t="s">
        <v>280</v>
      </c>
      <c r="D105" s="174">
        <v>0.70270270270270274</v>
      </c>
      <c r="E105" s="188">
        <v>22</v>
      </c>
      <c r="F105" s="189" t="s">
        <v>503</v>
      </c>
      <c r="G105" s="190">
        <v>0.59459459459459463</v>
      </c>
      <c r="H105" s="190">
        <v>2.6327756635791388E-4</v>
      </c>
      <c r="I105" s="55">
        <v>11</v>
      </c>
      <c r="J105" s="188">
        <v>3</v>
      </c>
      <c r="K105" s="189" t="s">
        <v>503</v>
      </c>
      <c r="L105" s="190">
        <v>8.1081081081081086E-2</v>
      </c>
      <c r="M105" s="190">
        <v>4.1898856161226798E-5</v>
      </c>
      <c r="N105" s="55">
        <v>3</v>
      </c>
      <c r="O105" s="188">
        <v>11</v>
      </c>
      <c r="P105" s="189" t="s">
        <v>503</v>
      </c>
      <c r="Q105" s="190">
        <v>0.29729729729729731</v>
      </c>
      <c r="R105" s="190">
        <v>4.0052432274978152E-4</v>
      </c>
      <c r="S105" s="55">
        <v>11</v>
      </c>
      <c r="T105" s="188">
        <v>1</v>
      </c>
      <c r="U105" s="189" t="s">
        <v>503</v>
      </c>
      <c r="V105" s="190">
        <v>2.7027027027027029E-2</v>
      </c>
      <c r="W105" s="190">
        <v>2.1849327040727145E-5</v>
      </c>
      <c r="X105" s="55">
        <v>1</v>
      </c>
    </row>
    <row r="106" spans="1:24" ht="13.5" customHeight="1" x14ac:dyDescent="0.2">
      <c r="A106" s="187" t="s">
        <v>18</v>
      </c>
      <c r="B106" s="175">
        <v>25126</v>
      </c>
      <c r="C106" s="176" t="s">
        <v>281</v>
      </c>
      <c r="D106" s="174">
        <v>0.66666666666666663</v>
      </c>
      <c r="E106" s="188">
        <v>12</v>
      </c>
      <c r="F106" s="189" t="s">
        <v>503</v>
      </c>
      <c r="G106" s="190">
        <v>1</v>
      </c>
      <c r="H106" s="190">
        <v>1.4360594528613484E-4</v>
      </c>
      <c r="I106" s="55">
        <v>8</v>
      </c>
      <c r="J106" s="188"/>
      <c r="K106" s="189" t="s">
        <v>493</v>
      </c>
      <c r="L106" s="190" t="s">
        <v>493</v>
      </c>
      <c r="M106" s="190">
        <v>0</v>
      </c>
      <c r="O106" s="188"/>
      <c r="P106" s="189" t="s">
        <v>493</v>
      </c>
      <c r="Q106" s="190" t="s">
        <v>493</v>
      </c>
      <c r="R106" s="190">
        <v>0</v>
      </c>
      <c r="T106" s="188">
        <v>0</v>
      </c>
      <c r="U106" s="189" t="s">
        <v>493</v>
      </c>
      <c r="V106" s="190" t="s">
        <v>493</v>
      </c>
      <c r="W106" s="190">
        <v>0</v>
      </c>
      <c r="X106" s="55">
        <v>0</v>
      </c>
    </row>
    <row r="107" spans="1:24" ht="13.5" customHeight="1" x14ac:dyDescent="0.2">
      <c r="A107" s="187" t="s">
        <v>18</v>
      </c>
      <c r="B107" s="175">
        <v>25133</v>
      </c>
      <c r="C107" s="176" t="s">
        <v>282</v>
      </c>
      <c r="D107" s="174">
        <v>0.76769911504424782</v>
      </c>
      <c r="E107" s="188">
        <v>8</v>
      </c>
      <c r="F107" s="189" t="s">
        <v>503</v>
      </c>
      <c r="G107" s="190">
        <v>1.7699115044247787E-2</v>
      </c>
      <c r="H107" s="190">
        <v>9.5737296857423227E-5</v>
      </c>
      <c r="I107" s="55">
        <v>8</v>
      </c>
      <c r="J107" s="188">
        <v>8</v>
      </c>
      <c r="K107" s="189" t="s">
        <v>503</v>
      </c>
      <c r="L107" s="190">
        <v>1.7699115044247787E-2</v>
      </c>
      <c r="M107" s="190">
        <v>1.117302830966048E-4</v>
      </c>
      <c r="N107" s="55">
        <v>7</v>
      </c>
      <c r="O107" s="188">
        <v>27</v>
      </c>
      <c r="P107" s="189" t="s">
        <v>503</v>
      </c>
      <c r="Q107" s="190">
        <v>5.9734513274336286E-2</v>
      </c>
      <c r="R107" s="190">
        <v>9.831051558403729E-4</v>
      </c>
      <c r="S107" s="55">
        <v>19</v>
      </c>
      <c r="T107" s="188">
        <v>409</v>
      </c>
      <c r="U107" s="189">
        <v>0.76528117359413206</v>
      </c>
      <c r="V107" s="190">
        <v>0.90486725663716816</v>
      </c>
      <c r="W107" s="190">
        <v>8.9363747596574034E-3</v>
      </c>
      <c r="X107" s="55">
        <v>313</v>
      </c>
    </row>
    <row r="108" spans="1:24" ht="13.5" customHeight="1" x14ac:dyDescent="0.2">
      <c r="A108" s="187" t="s">
        <v>18</v>
      </c>
      <c r="B108" s="175">
        <v>25134</v>
      </c>
      <c r="C108" s="176" t="s">
        <v>283</v>
      </c>
      <c r="D108" s="174">
        <v>0.9</v>
      </c>
      <c r="E108" s="188">
        <v>21</v>
      </c>
      <c r="F108" s="189" t="s">
        <v>503</v>
      </c>
      <c r="G108" s="190">
        <v>0.7</v>
      </c>
      <c r="H108" s="190">
        <v>2.51310404250736E-4</v>
      </c>
      <c r="I108" s="55">
        <v>19</v>
      </c>
      <c r="J108" s="188">
        <v>1</v>
      </c>
      <c r="K108" s="189" t="s">
        <v>503</v>
      </c>
      <c r="L108" s="190">
        <v>3.3333333333333333E-2</v>
      </c>
      <c r="M108" s="190">
        <v>1.3966285387075599E-5</v>
      </c>
      <c r="N108" s="55">
        <v>1</v>
      </c>
      <c r="O108" s="188">
        <v>8</v>
      </c>
      <c r="P108" s="189" t="s">
        <v>503</v>
      </c>
      <c r="Q108" s="190">
        <v>0.26666666666666666</v>
      </c>
      <c r="R108" s="190">
        <v>2.9129041654529564E-4</v>
      </c>
      <c r="S108" s="55">
        <v>7</v>
      </c>
      <c r="T108" s="188">
        <v>0</v>
      </c>
      <c r="U108" s="189" t="s">
        <v>493</v>
      </c>
      <c r="V108" s="190" t="s">
        <v>493</v>
      </c>
      <c r="W108" s="190">
        <v>0</v>
      </c>
      <c r="X108" s="55">
        <v>0</v>
      </c>
    </row>
    <row r="109" spans="1:24" ht="13.5" customHeight="1" x14ac:dyDescent="0.2">
      <c r="A109" s="187" t="s">
        <v>18</v>
      </c>
      <c r="B109" s="175">
        <v>25136</v>
      </c>
      <c r="C109" s="176" t="s">
        <v>284</v>
      </c>
      <c r="D109" s="174">
        <v>0.72727272727272729</v>
      </c>
      <c r="E109" s="188">
        <v>9</v>
      </c>
      <c r="F109" s="189" t="s">
        <v>503</v>
      </c>
      <c r="G109" s="190">
        <v>0.40909090909090912</v>
      </c>
      <c r="H109" s="190">
        <v>1.0770445896460113E-4</v>
      </c>
      <c r="I109" s="55">
        <v>8</v>
      </c>
      <c r="J109" s="188"/>
      <c r="K109" s="189" t="s">
        <v>493</v>
      </c>
      <c r="L109" s="190" t="s">
        <v>493</v>
      </c>
      <c r="M109" s="190">
        <v>0</v>
      </c>
      <c r="O109" s="188">
        <v>4</v>
      </c>
      <c r="P109" s="189" t="s">
        <v>503</v>
      </c>
      <c r="Q109" s="190">
        <v>0.18181818181818182</v>
      </c>
      <c r="R109" s="190">
        <v>1.4564520827264782E-4</v>
      </c>
      <c r="S109" s="55">
        <v>3</v>
      </c>
      <c r="T109" s="188">
        <v>9</v>
      </c>
      <c r="U109" s="189" t="s">
        <v>503</v>
      </c>
      <c r="V109" s="190">
        <v>0.40909090909090912</v>
      </c>
      <c r="W109" s="190">
        <v>1.9664394336654431E-4</v>
      </c>
      <c r="X109" s="55">
        <v>5</v>
      </c>
    </row>
    <row r="110" spans="1:24" ht="13.5" customHeight="1" x14ac:dyDescent="0.2">
      <c r="A110" s="187" t="s">
        <v>18</v>
      </c>
      <c r="B110" s="175">
        <v>25137</v>
      </c>
      <c r="C110" s="176" t="s">
        <v>285</v>
      </c>
      <c r="D110" s="174">
        <v>0.90625</v>
      </c>
      <c r="E110" s="188">
        <v>162</v>
      </c>
      <c r="F110" s="189">
        <v>0.9135802469135802</v>
      </c>
      <c r="G110" s="190">
        <v>0.6328125</v>
      </c>
      <c r="H110" s="190">
        <v>1.9386802613628204E-3</v>
      </c>
      <c r="I110" s="55">
        <v>148</v>
      </c>
      <c r="J110" s="188">
        <v>11</v>
      </c>
      <c r="K110" s="189" t="s">
        <v>503</v>
      </c>
      <c r="L110" s="190">
        <v>4.296875E-2</v>
      </c>
      <c r="M110" s="190">
        <v>1.536291392578316E-4</v>
      </c>
      <c r="N110" s="55">
        <v>8</v>
      </c>
      <c r="O110" s="188">
        <v>69</v>
      </c>
      <c r="P110" s="189" t="s">
        <v>503</v>
      </c>
      <c r="Q110" s="190">
        <v>0.26953125</v>
      </c>
      <c r="R110" s="190">
        <v>2.512379842703175E-3</v>
      </c>
      <c r="S110" s="55">
        <v>66</v>
      </c>
      <c r="T110" s="188">
        <v>14</v>
      </c>
      <c r="U110" s="189" t="s">
        <v>503</v>
      </c>
      <c r="V110" s="190">
        <v>5.46875E-2</v>
      </c>
      <c r="W110" s="190">
        <v>3.0589057857018006E-4</v>
      </c>
      <c r="X110" s="55">
        <v>10</v>
      </c>
    </row>
    <row r="111" spans="1:24" ht="13.5" customHeight="1" x14ac:dyDescent="0.2">
      <c r="A111" s="187" t="s">
        <v>18</v>
      </c>
      <c r="B111" s="175">
        <v>25211</v>
      </c>
      <c r="C111" s="176" t="s">
        <v>286</v>
      </c>
      <c r="D111" s="174">
        <v>0.91638225255972694</v>
      </c>
      <c r="E111" s="188">
        <v>734</v>
      </c>
      <c r="F111" s="189">
        <v>0.93596730245231607</v>
      </c>
      <c r="G111" s="190">
        <v>0.62627986348122866</v>
      </c>
      <c r="H111" s="190">
        <v>8.7838969866685813E-3</v>
      </c>
      <c r="I111" s="55">
        <v>687</v>
      </c>
      <c r="J111" s="188">
        <v>329</v>
      </c>
      <c r="K111" s="189">
        <v>0.90273556231003038</v>
      </c>
      <c r="L111" s="190">
        <v>0.28071672354948807</v>
      </c>
      <c r="M111" s="190">
        <v>4.5949078923478723E-3</v>
      </c>
      <c r="N111" s="55">
        <v>297</v>
      </c>
      <c r="O111" s="188">
        <v>25</v>
      </c>
      <c r="P111" s="189" t="s">
        <v>503</v>
      </c>
      <c r="Q111" s="190">
        <v>2.1331058020477817E-2</v>
      </c>
      <c r="R111" s="190">
        <v>9.1028255170404898E-4</v>
      </c>
      <c r="S111" s="55">
        <v>20</v>
      </c>
      <c r="T111" s="188">
        <v>84</v>
      </c>
      <c r="U111" s="189" t="s">
        <v>503</v>
      </c>
      <c r="V111" s="190">
        <v>7.1672354948805458E-2</v>
      </c>
      <c r="W111" s="190">
        <v>1.8353434714210803E-3</v>
      </c>
      <c r="X111" s="55">
        <v>70</v>
      </c>
    </row>
    <row r="112" spans="1:24" ht="13.5" customHeight="1" x14ac:dyDescent="0.2">
      <c r="A112" s="187" t="s">
        <v>18</v>
      </c>
      <c r="B112" s="177">
        <v>25212</v>
      </c>
      <c r="C112" s="176" t="s">
        <v>287</v>
      </c>
      <c r="D112" s="174">
        <v>0.883054892601432</v>
      </c>
      <c r="E112" s="188">
        <v>624</v>
      </c>
      <c r="F112" s="189">
        <v>0.89903846153846156</v>
      </c>
      <c r="G112" s="190">
        <v>0.74463007159904537</v>
      </c>
      <c r="H112" s="190">
        <v>7.4675091548790122E-3</v>
      </c>
      <c r="I112" s="55">
        <v>561</v>
      </c>
      <c r="J112" s="188">
        <v>154</v>
      </c>
      <c r="K112" s="189">
        <v>0.83766233766233766</v>
      </c>
      <c r="L112" s="190">
        <v>0.18377088305489261</v>
      </c>
      <c r="M112" s="190">
        <v>2.1508079496096425E-3</v>
      </c>
      <c r="N112" s="55">
        <v>129</v>
      </c>
      <c r="O112" s="188">
        <v>16</v>
      </c>
      <c r="P112" s="189" t="s">
        <v>503</v>
      </c>
      <c r="Q112" s="190">
        <v>1.9093078758949882E-2</v>
      </c>
      <c r="R112" s="190">
        <v>5.8258083309059127E-4</v>
      </c>
      <c r="S112" s="55">
        <v>14</v>
      </c>
      <c r="T112" s="188">
        <v>44</v>
      </c>
      <c r="U112" s="189" t="s">
        <v>503</v>
      </c>
      <c r="V112" s="190">
        <v>5.2505966587112173E-2</v>
      </c>
      <c r="W112" s="190">
        <v>9.6137038979199438E-4</v>
      </c>
      <c r="X112" s="55">
        <v>36</v>
      </c>
    </row>
    <row r="113" spans="1:24" ht="13.5" customHeight="1" x14ac:dyDescent="0.2">
      <c r="A113" s="187" t="s">
        <v>18</v>
      </c>
      <c r="B113" s="175">
        <v>25213</v>
      </c>
      <c r="C113" s="176" t="s">
        <v>288</v>
      </c>
      <c r="D113" s="174">
        <v>0.81545064377682408</v>
      </c>
      <c r="E113" s="188">
        <v>627</v>
      </c>
      <c r="F113" s="189">
        <v>0.82137161084529509</v>
      </c>
      <c r="G113" s="190">
        <v>0.67274678111587982</v>
      </c>
      <c r="H113" s="190">
        <v>7.5034106412005461E-3</v>
      </c>
      <c r="I113" s="55">
        <v>515</v>
      </c>
      <c r="J113" s="188">
        <v>246</v>
      </c>
      <c r="K113" s="189">
        <v>0.83739837398373984</v>
      </c>
      <c r="L113" s="190">
        <v>0.26394849785407726</v>
      </c>
      <c r="M113" s="190">
        <v>3.4357062052205976E-3</v>
      </c>
      <c r="N113" s="55">
        <v>206</v>
      </c>
      <c r="O113" s="188">
        <v>23</v>
      </c>
      <c r="P113" s="189" t="s">
        <v>503</v>
      </c>
      <c r="Q113" s="190">
        <v>2.4678111587982832E-2</v>
      </c>
      <c r="R113" s="190">
        <v>8.3745994756772506E-4</v>
      </c>
      <c r="S113" s="55">
        <v>20</v>
      </c>
      <c r="T113" s="188">
        <v>36</v>
      </c>
      <c r="U113" s="189" t="s">
        <v>503</v>
      </c>
      <c r="V113" s="190">
        <v>3.8626609442060089E-2</v>
      </c>
      <c r="W113" s="190">
        <v>7.8657577346617725E-4</v>
      </c>
      <c r="X113" s="55">
        <v>19</v>
      </c>
    </row>
    <row r="114" spans="1:24" ht="13.5" customHeight="1" x14ac:dyDescent="0.2">
      <c r="A114" s="187" t="s">
        <v>18</v>
      </c>
      <c r="B114" s="175">
        <v>25217</v>
      </c>
      <c r="C114" s="176" t="s">
        <v>289</v>
      </c>
      <c r="D114" s="174">
        <v>0.88123167155425219</v>
      </c>
      <c r="E114" s="188">
        <v>542</v>
      </c>
      <c r="F114" s="189">
        <v>0.88745387453874536</v>
      </c>
      <c r="G114" s="190">
        <v>0.79472140762463339</v>
      </c>
      <c r="H114" s="190">
        <v>6.4862018620904238E-3</v>
      </c>
      <c r="I114" s="55">
        <v>481</v>
      </c>
      <c r="J114" s="188">
        <v>91</v>
      </c>
      <c r="K114" s="189" t="s">
        <v>503</v>
      </c>
      <c r="L114" s="190">
        <v>0.13343108504398826</v>
      </c>
      <c r="M114" s="190">
        <v>1.2709319702238796E-3</v>
      </c>
      <c r="N114" s="55">
        <v>84</v>
      </c>
      <c r="O114" s="188">
        <v>30</v>
      </c>
      <c r="P114" s="189" t="s">
        <v>503</v>
      </c>
      <c r="Q114" s="190">
        <v>4.398826979472141E-2</v>
      </c>
      <c r="R114" s="190">
        <v>1.0923390620448587E-3</v>
      </c>
      <c r="S114" s="55">
        <v>21</v>
      </c>
      <c r="T114" s="188">
        <v>19</v>
      </c>
      <c r="U114" s="189" t="s">
        <v>503</v>
      </c>
      <c r="V114" s="190">
        <v>2.7859237536656891E-2</v>
      </c>
      <c r="W114" s="190">
        <v>4.1513721377381575E-4</v>
      </c>
      <c r="X114" s="55">
        <v>15</v>
      </c>
    </row>
    <row r="115" spans="1:24" ht="13.5" customHeight="1" x14ac:dyDescent="0.2">
      <c r="A115" s="187" t="s">
        <v>18</v>
      </c>
      <c r="B115" s="175">
        <v>25218</v>
      </c>
      <c r="C115" s="176" t="s">
        <v>290</v>
      </c>
      <c r="D115" s="174">
        <v>0.87249073834754887</v>
      </c>
      <c r="E115" s="188">
        <v>6247</v>
      </c>
      <c r="F115" s="189">
        <v>0.88234352489194812</v>
      </c>
      <c r="G115" s="190">
        <v>0.53820970104247434</v>
      </c>
      <c r="H115" s="190">
        <v>7.4758861683540359E-2</v>
      </c>
      <c r="I115" s="55">
        <v>5512</v>
      </c>
      <c r="J115" s="188">
        <v>3900</v>
      </c>
      <c r="K115" s="189">
        <v>0.87435897435897436</v>
      </c>
      <c r="L115" s="190">
        <v>0.33600413543551305</v>
      </c>
      <c r="M115" s="190">
        <v>5.4468513009594835E-2</v>
      </c>
      <c r="N115" s="55">
        <v>3410</v>
      </c>
      <c r="O115" s="188">
        <v>552</v>
      </c>
      <c r="P115" s="189">
        <v>0.87137681159420288</v>
      </c>
      <c r="Q115" s="190">
        <v>4.7557508400103386E-2</v>
      </c>
      <c r="R115" s="190">
        <v>2.00990387416254E-2</v>
      </c>
      <c r="S115" s="55">
        <v>481</v>
      </c>
      <c r="T115" s="188">
        <v>908</v>
      </c>
      <c r="U115" s="189">
        <v>0.79735682819383258</v>
      </c>
      <c r="V115" s="190">
        <v>7.8228655121909199E-2</v>
      </c>
      <c r="W115" s="190">
        <v>1.9839188952980247E-2</v>
      </c>
      <c r="X115" s="55">
        <v>724</v>
      </c>
    </row>
    <row r="116" spans="1:24" ht="13.5" customHeight="1" x14ac:dyDescent="0.2">
      <c r="A116" s="187" t="s">
        <v>18</v>
      </c>
      <c r="B116" s="175">
        <v>25219</v>
      </c>
      <c r="C116" s="176" t="s">
        <v>291</v>
      </c>
      <c r="D116" s="174">
        <v>0.86509040333796938</v>
      </c>
      <c r="E116" s="188">
        <v>804</v>
      </c>
      <c r="F116" s="189">
        <v>0.87064676616915426</v>
      </c>
      <c r="G116" s="190">
        <v>0.55910987482614738</v>
      </c>
      <c r="H116" s="190">
        <v>9.6215983341710349E-3</v>
      </c>
      <c r="I116" s="55">
        <v>700</v>
      </c>
      <c r="J116" s="188">
        <v>488</v>
      </c>
      <c r="K116" s="189">
        <v>0.86270491803278693</v>
      </c>
      <c r="L116" s="190">
        <v>0.33936022253129344</v>
      </c>
      <c r="M116" s="190">
        <v>6.8155472688928923E-3</v>
      </c>
      <c r="N116" s="55">
        <v>421</v>
      </c>
      <c r="O116" s="188">
        <v>61</v>
      </c>
      <c r="P116" s="189" t="s">
        <v>503</v>
      </c>
      <c r="Q116" s="190">
        <v>4.242002781641168E-2</v>
      </c>
      <c r="R116" s="190">
        <v>2.2210894261578793E-3</v>
      </c>
      <c r="S116" s="55">
        <v>52</v>
      </c>
      <c r="T116" s="188">
        <v>85</v>
      </c>
      <c r="U116" s="189" t="s">
        <v>503</v>
      </c>
      <c r="V116" s="190">
        <v>5.9109874826147428E-2</v>
      </c>
      <c r="W116" s="190">
        <v>1.8571927984618074E-3</v>
      </c>
      <c r="X116" s="55">
        <v>71</v>
      </c>
    </row>
    <row r="117" spans="1:24" ht="13.5" customHeight="1" x14ac:dyDescent="0.2">
      <c r="A117" s="187" t="s">
        <v>18</v>
      </c>
      <c r="B117" s="175">
        <v>25220</v>
      </c>
      <c r="C117" s="176" t="s">
        <v>292</v>
      </c>
      <c r="D117" s="174">
        <v>0.87087517934002867</v>
      </c>
      <c r="E117" s="188">
        <v>825</v>
      </c>
      <c r="F117" s="189">
        <v>0.87878787878787878</v>
      </c>
      <c r="G117" s="190">
        <v>0.59182209469153513</v>
      </c>
      <c r="H117" s="190">
        <v>9.8729087384217713E-3</v>
      </c>
      <c r="I117" s="55">
        <v>725</v>
      </c>
      <c r="J117" s="188">
        <v>335</v>
      </c>
      <c r="K117" s="189">
        <v>0.90746268656716422</v>
      </c>
      <c r="L117" s="190">
        <v>0.24031563845050216</v>
      </c>
      <c r="M117" s="190">
        <v>4.678705604670326E-3</v>
      </c>
      <c r="N117" s="55">
        <v>304</v>
      </c>
      <c r="O117" s="188">
        <v>56</v>
      </c>
      <c r="P117" s="189" t="s">
        <v>503</v>
      </c>
      <c r="Q117" s="190">
        <v>4.0172166427546625E-2</v>
      </c>
      <c r="R117" s="190">
        <v>2.0390329158170698E-3</v>
      </c>
      <c r="S117" s="55">
        <v>49</v>
      </c>
      <c r="T117" s="188">
        <v>178</v>
      </c>
      <c r="U117" s="189">
        <v>0.7640449438202247</v>
      </c>
      <c r="V117" s="190">
        <v>0.12769010043041606</v>
      </c>
      <c r="W117" s="190">
        <v>3.8891802132494319E-3</v>
      </c>
      <c r="X117" s="55">
        <v>136</v>
      </c>
    </row>
    <row r="118" spans="1:24" ht="13.5" customHeight="1" x14ac:dyDescent="0.2">
      <c r="A118" s="187" t="s">
        <v>18</v>
      </c>
      <c r="B118" s="175">
        <v>25305</v>
      </c>
      <c r="C118" s="176" t="s">
        <v>293</v>
      </c>
      <c r="D118" s="174">
        <v>0.9375</v>
      </c>
      <c r="E118" s="188">
        <v>146</v>
      </c>
      <c r="F118" s="189">
        <v>0.95205479452054798</v>
      </c>
      <c r="G118" s="190">
        <v>0.82954545454545459</v>
      </c>
      <c r="H118" s="190">
        <v>1.747205667647974E-3</v>
      </c>
      <c r="I118" s="55">
        <v>139</v>
      </c>
      <c r="J118" s="188">
        <v>24</v>
      </c>
      <c r="K118" s="189" t="s">
        <v>503</v>
      </c>
      <c r="L118" s="190">
        <v>0.13636363636363635</v>
      </c>
      <c r="M118" s="190">
        <v>3.3519084928981439E-4</v>
      </c>
      <c r="N118" s="55">
        <v>24</v>
      </c>
      <c r="O118" s="188"/>
      <c r="P118" s="189" t="s">
        <v>493</v>
      </c>
      <c r="Q118" s="190" t="s">
        <v>493</v>
      </c>
      <c r="R118" s="190">
        <v>0</v>
      </c>
      <c r="T118" s="188">
        <v>6</v>
      </c>
      <c r="U118" s="189" t="s">
        <v>503</v>
      </c>
      <c r="V118" s="190">
        <v>3.4090909090909088E-2</v>
      </c>
      <c r="W118" s="190">
        <v>1.3109596224436288E-4</v>
      </c>
      <c r="X118" s="55">
        <v>2</v>
      </c>
    </row>
    <row r="119" spans="1:24" ht="13.5" customHeight="1" x14ac:dyDescent="0.2">
      <c r="A119" s="187" t="s">
        <v>18</v>
      </c>
      <c r="B119" s="175">
        <v>25306</v>
      </c>
      <c r="C119" s="176" t="s">
        <v>294</v>
      </c>
      <c r="D119" s="174">
        <v>0.96195652173913049</v>
      </c>
      <c r="E119" s="188">
        <v>307</v>
      </c>
      <c r="F119" s="189">
        <v>0.95765472312703581</v>
      </c>
      <c r="G119" s="190">
        <v>0.83423913043478259</v>
      </c>
      <c r="H119" s="190">
        <v>3.6739187669036165E-3</v>
      </c>
      <c r="I119" s="55">
        <v>294</v>
      </c>
      <c r="J119" s="188">
        <v>19</v>
      </c>
      <c r="K119" s="189" t="s">
        <v>503</v>
      </c>
      <c r="L119" s="190">
        <v>5.1630434782608696E-2</v>
      </c>
      <c r="M119" s="190">
        <v>2.6535942235443637E-4</v>
      </c>
      <c r="N119" s="55">
        <v>19</v>
      </c>
      <c r="O119" s="188">
        <v>33</v>
      </c>
      <c r="P119" s="189" t="s">
        <v>503</v>
      </c>
      <c r="Q119" s="190">
        <v>8.9673913043478257E-2</v>
      </c>
      <c r="R119" s="190">
        <v>1.2015729682493446E-3</v>
      </c>
      <c r="S119" s="55">
        <v>32</v>
      </c>
      <c r="T119" s="188">
        <v>9</v>
      </c>
      <c r="U119" s="189" t="s">
        <v>503</v>
      </c>
      <c r="V119" s="190">
        <v>2.4456521739130436E-2</v>
      </c>
      <c r="W119" s="190">
        <v>1.9664394336654431E-4</v>
      </c>
      <c r="X119" s="55">
        <v>9</v>
      </c>
    </row>
    <row r="120" spans="1:24" ht="13.5" customHeight="1" x14ac:dyDescent="0.2">
      <c r="A120" s="187" t="s">
        <v>18</v>
      </c>
      <c r="B120" s="175">
        <v>25307</v>
      </c>
      <c r="C120" s="176" t="s">
        <v>295</v>
      </c>
      <c r="D120" s="174">
        <v>0.93175074183976259</v>
      </c>
      <c r="E120" s="188">
        <v>246</v>
      </c>
      <c r="F120" s="189">
        <v>0.92276422764227639</v>
      </c>
      <c r="G120" s="190">
        <v>0.72997032640949555</v>
      </c>
      <c r="H120" s="190">
        <v>2.9439218783657642E-3</v>
      </c>
      <c r="I120" s="55">
        <v>227</v>
      </c>
      <c r="J120" s="188">
        <v>34</v>
      </c>
      <c r="K120" s="189" t="s">
        <v>503</v>
      </c>
      <c r="L120" s="190">
        <v>0.10089020771513353</v>
      </c>
      <c r="M120" s="190">
        <v>4.7485370316057037E-4</v>
      </c>
      <c r="N120" s="55">
        <v>31</v>
      </c>
      <c r="O120" s="188">
        <v>50</v>
      </c>
      <c r="P120" s="189" t="s">
        <v>503</v>
      </c>
      <c r="Q120" s="190">
        <v>0.14836795252225518</v>
      </c>
      <c r="R120" s="190">
        <v>1.820565103408098E-3</v>
      </c>
      <c r="S120" s="55">
        <v>49</v>
      </c>
      <c r="T120" s="188">
        <v>7</v>
      </c>
      <c r="U120" s="189" t="s">
        <v>503</v>
      </c>
      <c r="V120" s="190">
        <v>2.0771513353115726E-2</v>
      </c>
      <c r="W120" s="190">
        <v>1.5294528928509003E-4</v>
      </c>
      <c r="X120" s="55">
        <v>7</v>
      </c>
    </row>
    <row r="121" spans="1:24" ht="13.5" customHeight="1" x14ac:dyDescent="0.2">
      <c r="A121" s="187" t="s">
        <v>18</v>
      </c>
      <c r="B121" s="175">
        <v>25421</v>
      </c>
      <c r="C121" s="176" t="s">
        <v>296</v>
      </c>
      <c r="D121" s="174">
        <v>0.90909090909090906</v>
      </c>
      <c r="E121" s="188"/>
      <c r="F121" s="189" t="s">
        <v>493</v>
      </c>
      <c r="G121" s="190" t="s">
        <v>493</v>
      </c>
      <c r="H121" s="190">
        <v>0</v>
      </c>
      <c r="J121" s="188">
        <v>1</v>
      </c>
      <c r="K121" s="189" t="s">
        <v>503</v>
      </c>
      <c r="L121" s="190">
        <v>9.0909090909090912E-2</v>
      </c>
      <c r="M121" s="190">
        <v>1.3966285387075599E-5</v>
      </c>
      <c r="N121" s="55">
        <v>1</v>
      </c>
      <c r="O121" s="188">
        <v>10</v>
      </c>
      <c r="P121" s="189" t="s">
        <v>503</v>
      </c>
      <c r="Q121" s="190">
        <v>0.90909090909090906</v>
      </c>
      <c r="R121" s="190">
        <v>3.6411302068161956E-4</v>
      </c>
      <c r="S121" s="55">
        <v>9</v>
      </c>
      <c r="T121" s="188">
        <v>0</v>
      </c>
      <c r="U121" s="189" t="s">
        <v>493</v>
      </c>
      <c r="V121" s="190" t="s">
        <v>493</v>
      </c>
      <c r="W121" s="190">
        <v>0</v>
      </c>
      <c r="X121" s="55">
        <v>0</v>
      </c>
    </row>
    <row r="122" spans="1:24" ht="13.5" customHeight="1" x14ac:dyDescent="0.2">
      <c r="A122" s="187" t="s">
        <v>18</v>
      </c>
      <c r="B122" s="175">
        <v>25425</v>
      </c>
      <c r="C122" s="176" t="s">
        <v>297</v>
      </c>
      <c r="D122" s="174">
        <v>0.75</v>
      </c>
      <c r="E122" s="188">
        <v>4</v>
      </c>
      <c r="F122" s="189" t="s">
        <v>503</v>
      </c>
      <c r="G122" s="190">
        <v>1</v>
      </c>
      <c r="H122" s="190">
        <v>4.7868648428711614E-5</v>
      </c>
      <c r="I122" s="55">
        <v>3</v>
      </c>
      <c r="J122" s="188"/>
      <c r="K122" s="189" t="s">
        <v>493</v>
      </c>
      <c r="L122" s="190" t="s">
        <v>493</v>
      </c>
      <c r="M122" s="190">
        <v>0</v>
      </c>
      <c r="O122" s="188"/>
      <c r="P122" s="189" t="s">
        <v>493</v>
      </c>
      <c r="Q122" s="190" t="s">
        <v>493</v>
      </c>
      <c r="R122" s="190">
        <v>0</v>
      </c>
      <c r="T122" s="188">
        <v>0</v>
      </c>
      <c r="U122" s="189" t="s">
        <v>493</v>
      </c>
      <c r="V122" s="190" t="s">
        <v>493</v>
      </c>
      <c r="W122" s="190">
        <v>0</v>
      </c>
      <c r="X122" s="55">
        <v>0</v>
      </c>
    </row>
    <row r="123" spans="1:24" ht="13.5" customHeight="1" x14ac:dyDescent="0.2">
      <c r="A123" s="187" t="s">
        <v>18</v>
      </c>
      <c r="B123" s="175">
        <v>25431</v>
      </c>
      <c r="C123" s="176" t="s">
        <v>298</v>
      </c>
      <c r="D123" s="174">
        <v>0.82950819672131149</v>
      </c>
      <c r="E123" s="188">
        <v>1171</v>
      </c>
      <c r="F123" s="189">
        <v>0.79248505550811277</v>
      </c>
      <c r="G123" s="190">
        <v>0.54847775175644031</v>
      </c>
      <c r="H123" s="190">
        <v>1.4013546827505325E-2</v>
      </c>
      <c r="I123" s="55">
        <v>928</v>
      </c>
      <c r="J123" s="188">
        <v>768</v>
      </c>
      <c r="K123" s="189">
        <v>0.86979166666666663</v>
      </c>
      <c r="L123" s="190">
        <v>0.35971896955503513</v>
      </c>
      <c r="M123" s="190">
        <v>1.072610717727406E-2</v>
      </c>
      <c r="N123" s="55">
        <v>668</v>
      </c>
      <c r="O123" s="188">
        <v>148</v>
      </c>
      <c r="P123" s="189">
        <v>0.88513513513513509</v>
      </c>
      <c r="Q123" s="190">
        <v>6.9320843091334891E-2</v>
      </c>
      <c r="R123" s="190">
        <v>5.3888727060879696E-3</v>
      </c>
      <c r="S123" s="55">
        <v>131</v>
      </c>
      <c r="T123" s="188">
        <v>48</v>
      </c>
      <c r="U123" s="189" t="s">
        <v>503</v>
      </c>
      <c r="V123" s="190">
        <v>2.2482435597189696E-2</v>
      </c>
      <c r="W123" s="190">
        <v>1.048767697954903E-3</v>
      </c>
      <c r="X123" s="55">
        <v>44</v>
      </c>
    </row>
    <row r="124" spans="1:24" ht="13.5" customHeight="1" x14ac:dyDescent="0.2">
      <c r="A124" s="187" t="s">
        <v>18</v>
      </c>
      <c r="B124" s="175">
        <v>25432</v>
      </c>
      <c r="C124" s="176" t="s">
        <v>299</v>
      </c>
      <c r="D124" s="174">
        <v>0.87301587301587302</v>
      </c>
      <c r="E124" s="188">
        <v>101</v>
      </c>
      <c r="F124" s="189">
        <v>0.88118811881188119</v>
      </c>
      <c r="G124" s="190">
        <v>0.80158730158730163</v>
      </c>
      <c r="H124" s="190">
        <v>1.2086833728249683E-3</v>
      </c>
      <c r="I124" s="55">
        <v>89</v>
      </c>
      <c r="J124" s="188">
        <v>11</v>
      </c>
      <c r="K124" s="189" t="s">
        <v>503</v>
      </c>
      <c r="L124" s="190">
        <v>8.7301587301587297E-2</v>
      </c>
      <c r="M124" s="190">
        <v>1.536291392578316E-4</v>
      </c>
      <c r="N124" s="55">
        <v>9</v>
      </c>
      <c r="O124" s="188"/>
      <c r="P124" s="189" t="s">
        <v>493</v>
      </c>
      <c r="Q124" s="190" t="s">
        <v>493</v>
      </c>
      <c r="R124" s="190">
        <v>0</v>
      </c>
      <c r="T124" s="188">
        <v>14</v>
      </c>
      <c r="U124" s="189" t="s">
        <v>503</v>
      </c>
      <c r="V124" s="190">
        <v>0.1111111111111111</v>
      </c>
      <c r="W124" s="190">
        <v>3.0589057857018006E-4</v>
      </c>
      <c r="X124" s="55">
        <v>12</v>
      </c>
    </row>
    <row r="125" spans="1:24" ht="13.5" customHeight="1" x14ac:dyDescent="0.2">
      <c r="A125" s="187" t="s">
        <v>18</v>
      </c>
      <c r="B125" s="175">
        <v>25433</v>
      </c>
      <c r="C125" s="176" t="s">
        <v>300</v>
      </c>
      <c r="D125" s="174">
        <v>0.89988221436984683</v>
      </c>
      <c r="E125" s="188">
        <v>501</v>
      </c>
      <c r="F125" s="189">
        <v>0.81237524950099804</v>
      </c>
      <c r="G125" s="190">
        <v>0.29505300353356889</v>
      </c>
      <c r="H125" s="190">
        <v>5.9955482156961301E-3</v>
      </c>
      <c r="I125" s="55">
        <v>407</v>
      </c>
      <c r="J125" s="188">
        <v>985</v>
      </c>
      <c r="K125" s="189">
        <v>0.949238578680203</v>
      </c>
      <c r="L125" s="190">
        <v>0.58009422850412251</v>
      </c>
      <c r="M125" s="190">
        <v>1.3756791106269466E-2</v>
      </c>
      <c r="N125" s="55">
        <v>935</v>
      </c>
      <c r="O125" s="188">
        <v>120</v>
      </c>
      <c r="P125" s="189">
        <v>0.9</v>
      </c>
      <c r="Q125" s="190">
        <v>7.0671378091872794E-2</v>
      </c>
      <c r="R125" s="190">
        <v>4.3693562481794349E-3</v>
      </c>
      <c r="S125" s="55">
        <v>108</v>
      </c>
      <c r="T125" s="188">
        <v>92</v>
      </c>
      <c r="U125" s="189" t="s">
        <v>503</v>
      </c>
      <c r="V125" s="190">
        <v>5.418138987043581E-2</v>
      </c>
      <c r="W125" s="190">
        <v>2.0101380877468973E-3</v>
      </c>
      <c r="X125" s="55">
        <v>78</v>
      </c>
    </row>
    <row r="126" spans="1:24" ht="13.5" customHeight="1" x14ac:dyDescent="0.2">
      <c r="A126" s="187" t="s">
        <v>18</v>
      </c>
      <c r="B126" s="175">
        <v>25434</v>
      </c>
      <c r="C126" s="176" t="s">
        <v>301</v>
      </c>
      <c r="D126" s="174">
        <v>0.82069137030589401</v>
      </c>
      <c r="E126" s="188">
        <v>1971</v>
      </c>
      <c r="F126" s="189">
        <v>0.80720446473871132</v>
      </c>
      <c r="G126" s="190">
        <v>0.49017657299179307</v>
      </c>
      <c r="H126" s="190">
        <v>2.358727651324765E-2</v>
      </c>
      <c r="I126" s="55">
        <v>1591</v>
      </c>
      <c r="J126" s="188">
        <v>1761</v>
      </c>
      <c r="K126" s="189">
        <v>0.84667802385008517</v>
      </c>
      <c r="L126" s="190">
        <v>0.43795075851778165</v>
      </c>
      <c r="M126" s="190">
        <v>2.4594628566640131E-2</v>
      </c>
      <c r="N126" s="55">
        <v>1491</v>
      </c>
      <c r="O126" s="188">
        <v>110</v>
      </c>
      <c r="P126" s="189">
        <v>0.80909090909090908</v>
      </c>
      <c r="Q126" s="190">
        <v>2.7356379010196469E-2</v>
      </c>
      <c r="R126" s="190">
        <v>4.0052432274978152E-3</v>
      </c>
      <c r="S126" s="55">
        <v>89</v>
      </c>
      <c r="T126" s="188">
        <v>179</v>
      </c>
      <c r="U126" s="189">
        <v>0.72067039106145248</v>
      </c>
      <c r="V126" s="190">
        <v>4.4516289480228802E-2</v>
      </c>
      <c r="W126" s="190">
        <v>3.9110295402901589E-3</v>
      </c>
      <c r="X126" s="55">
        <v>129</v>
      </c>
    </row>
    <row r="127" spans="1:24" ht="13.5" customHeight="1" x14ac:dyDescent="0.2">
      <c r="A127" s="187" t="s">
        <v>18</v>
      </c>
      <c r="B127" s="175">
        <v>25435</v>
      </c>
      <c r="C127" s="176" t="s">
        <v>302</v>
      </c>
      <c r="D127" s="174">
        <v>0.84562410329985649</v>
      </c>
      <c r="E127" s="188">
        <v>2659</v>
      </c>
      <c r="F127" s="189">
        <v>0.83490033847311018</v>
      </c>
      <c r="G127" s="190">
        <v>0.76298421807747485</v>
      </c>
      <c r="H127" s="190">
        <v>3.1820684042986047E-2</v>
      </c>
      <c r="I127" s="55">
        <v>2220</v>
      </c>
      <c r="J127" s="188">
        <v>552</v>
      </c>
      <c r="K127" s="189">
        <v>0.91304347826086951</v>
      </c>
      <c r="L127" s="190">
        <v>0.15839311334289813</v>
      </c>
      <c r="M127" s="190">
        <v>7.709389533665731E-3</v>
      </c>
      <c r="N127" s="55">
        <v>504</v>
      </c>
      <c r="O127" s="188">
        <v>76</v>
      </c>
      <c r="P127" s="189" t="s">
        <v>503</v>
      </c>
      <c r="Q127" s="190">
        <v>2.1807747489239599E-2</v>
      </c>
      <c r="R127" s="190">
        <v>2.7672589571803088E-3</v>
      </c>
      <c r="S127" s="55">
        <v>59</v>
      </c>
      <c r="T127" s="188">
        <v>198</v>
      </c>
      <c r="U127" s="189">
        <v>0.82828282828282829</v>
      </c>
      <c r="V127" s="190">
        <v>5.6814921090387376E-2</v>
      </c>
      <c r="W127" s="190">
        <v>4.3261667540639747E-3</v>
      </c>
      <c r="X127" s="55">
        <v>164</v>
      </c>
    </row>
    <row r="128" spans="1:24" ht="13.5" customHeight="1" x14ac:dyDescent="0.2">
      <c r="A128" s="187" t="s">
        <v>18</v>
      </c>
      <c r="B128" s="175">
        <v>25436</v>
      </c>
      <c r="C128" s="176" t="s">
        <v>303</v>
      </c>
      <c r="D128" s="174">
        <v>0.8258928571428571</v>
      </c>
      <c r="E128" s="188">
        <v>128</v>
      </c>
      <c r="F128" s="189">
        <v>0.796875</v>
      </c>
      <c r="G128" s="190">
        <v>0.5714285714285714</v>
      </c>
      <c r="H128" s="190">
        <v>1.5317967497187716E-3</v>
      </c>
      <c r="I128" s="55">
        <v>102</v>
      </c>
      <c r="J128" s="188">
        <v>38</v>
      </c>
      <c r="K128" s="189" t="s">
        <v>503</v>
      </c>
      <c r="L128" s="190">
        <v>0.16964285714285715</v>
      </c>
      <c r="M128" s="190">
        <v>5.3071884470887274E-4</v>
      </c>
      <c r="N128" s="55">
        <v>33</v>
      </c>
      <c r="O128" s="188">
        <v>44</v>
      </c>
      <c r="P128" s="189" t="s">
        <v>503</v>
      </c>
      <c r="Q128" s="190">
        <v>0.19642857142857142</v>
      </c>
      <c r="R128" s="190">
        <v>1.6020972909991261E-3</v>
      </c>
      <c r="S128" s="55">
        <v>37</v>
      </c>
      <c r="T128" s="188">
        <v>14</v>
      </c>
      <c r="U128" s="189" t="s">
        <v>503</v>
      </c>
      <c r="V128" s="190">
        <v>6.25E-2</v>
      </c>
      <c r="W128" s="190">
        <v>3.0589057857018006E-4</v>
      </c>
      <c r="X128" s="55">
        <v>13</v>
      </c>
    </row>
    <row r="129" spans="1:24" ht="13.5" customHeight="1" x14ac:dyDescent="0.2">
      <c r="A129" s="187" t="s">
        <v>18</v>
      </c>
      <c r="B129" s="175">
        <v>25521</v>
      </c>
      <c r="C129" s="176" t="s">
        <v>304</v>
      </c>
      <c r="D129" s="174">
        <v>0.90740740740740744</v>
      </c>
      <c r="E129" s="188">
        <v>36</v>
      </c>
      <c r="F129" s="189" t="s">
        <v>503</v>
      </c>
      <c r="G129" s="190">
        <v>0.66666666666666663</v>
      </c>
      <c r="H129" s="190">
        <v>4.3081783585840452E-4</v>
      </c>
      <c r="I129" s="55">
        <v>33</v>
      </c>
      <c r="J129" s="188">
        <v>8</v>
      </c>
      <c r="K129" s="189" t="s">
        <v>503</v>
      </c>
      <c r="L129" s="190">
        <v>0.14814814814814814</v>
      </c>
      <c r="M129" s="190">
        <v>1.117302830966048E-4</v>
      </c>
      <c r="N129" s="55">
        <v>8</v>
      </c>
      <c r="O129" s="188">
        <v>10</v>
      </c>
      <c r="P129" s="189" t="s">
        <v>503</v>
      </c>
      <c r="Q129" s="190">
        <v>0.18518518518518517</v>
      </c>
      <c r="R129" s="190">
        <v>3.6411302068161956E-4</v>
      </c>
      <c r="S129" s="55">
        <v>8</v>
      </c>
      <c r="T129" s="188">
        <v>0</v>
      </c>
      <c r="U129" s="189" t="s">
        <v>493</v>
      </c>
      <c r="V129" s="190" t="s">
        <v>493</v>
      </c>
      <c r="W129" s="190">
        <v>0</v>
      </c>
      <c r="X129" s="55">
        <v>0</v>
      </c>
    </row>
    <row r="130" spans="1:24" ht="13.5" customHeight="1" x14ac:dyDescent="0.2">
      <c r="A130" s="187" t="s">
        <v>18</v>
      </c>
      <c r="B130" s="175">
        <v>25523</v>
      </c>
      <c r="C130" s="176" t="s">
        <v>305</v>
      </c>
      <c r="D130" s="174">
        <v>0.79757149704425623</v>
      </c>
      <c r="E130" s="188">
        <v>3089</v>
      </c>
      <c r="F130" s="189">
        <v>0.76594367109096795</v>
      </c>
      <c r="G130" s="190">
        <v>0.49352931778239334</v>
      </c>
      <c r="H130" s="190">
        <v>3.6966563749072548E-2</v>
      </c>
      <c r="I130" s="55">
        <v>2366</v>
      </c>
      <c r="J130" s="188">
        <v>1889</v>
      </c>
      <c r="K130" s="189">
        <v>0.82318687136050817</v>
      </c>
      <c r="L130" s="190">
        <v>0.30180540022367791</v>
      </c>
      <c r="M130" s="190">
        <v>2.6382313096185807E-2</v>
      </c>
      <c r="N130" s="55">
        <v>1555</v>
      </c>
      <c r="O130" s="188">
        <v>934</v>
      </c>
      <c r="P130" s="189">
        <v>0.84261241970021417</v>
      </c>
      <c r="Q130" s="190">
        <v>0.14922511583320019</v>
      </c>
      <c r="R130" s="190">
        <v>3.4008156131663268E-2</v>
      </c>
      <c r="S130" s="55">
        <v>787</v>
      </c>
      <c r="T130" s="188">
        <v>347</v>
      </c>
      <c r="U130" s="189">
        <v>0.81844380403458217</v>
      </c>
      <c r="V130" s="190">
        <v>5.5440166160728548E-2</v>
      </c>
      <c r="W130" s="190">
        <v>7.5817164831323194E-3</v>
      </c>
      <c r="X130" s="55">
        <v>284</v>
      </c>
    </row>
    <row r="131" spans="1:24" ht="13.5" customHeight="1" x14ac:dyDescent="0.2">
      <c r="A131" s="294" t="s">
        <v>44</v>
      </c>
      <c r="B131" s="295" t="s">
        <v>45</v>
      </c>
      <c r="C131" s="295" t="s">
        <v>44</v>
      </c>
      <c r="D131" s="191">
        <v>0.83559251426007819</v>
      </c>
      <c r="E131" s="192">
        <v>44475</v>
      </c>
      <c r="F131" s="193">
        <v>0.84701517706576723</v>
      </c>
      <c r="G131" s="193">
        <v>0.35630167275523938</v>
      </c>
      <c r="H131" s="193">
        <v>0.53223953471673724</v>
      </c>
      <c r="I131" s="192">
        <v>37671</v>
      </c>
      <c r="J131" s="192">
        <v>53244</v>
      </c>
      <c r="K131" s="193">
        <v>0.83688302907369849</v>
      </c>
      <c r="L131" s="193">
        <v>0.42655258604114593</v>
      </c>
      <c r="M131" s="193">
        <v>0.74362089914945317</v>
      </c>
      <c r="N131" s="192">
        <v>44559</v>
      </c>
      <c r="O131" s="192">
        <v>15540</v>
      </c>
      <c r="P131" s="193">
        <v>0.86074646074646077</v>
      </c>
      <c r="Q131" s="193">
        <v>0.12449528936742935</v>
      </c>
      <c r="R131" s="193">
        <v>0.56583163413923687</v>
      </c>
      <c r="S131" s="192">
        <v>13376</v>
      </c>
      <c r="T131" s="192">
        <v>11565</v>
      </c>
      <c r="U131" s="193">
        <v>0.7519239083441418</v>
      </c>
      <c r="V131" s="193">
        <v>9.2650451836185352E-2</v>
      </c>
      <c r="W131" s="193">
        <v>0.25268746722600943</v>
      </c>
      <c r="X131" s="192">
        <v>8696</v>
      </c>
    </row>
    <row r="132" spans="1:24" ht="13.5" customHeight="1" x14ac:dyDescent="0.2">
      <c r="A132" s="187" t="s">
        <v>18</v>
      </c>
      <c r="B132" s="178">
        <v>31114</v>
      </c>
      <c r="C132" s="176" t="s">
        <v>306</v>
      </c>
      <c r="D132" s="174">
        <v>0.91139240506329111</v>
      </c>
      <c r="E132" s="188"/>
      <c r="F132" s="189" t="s">
        <v>493</v>
      </c>
      <c r="G132" s="190" t="s">
        <v>493</v>
      </c>
      <c r="H132" s="190">
        <v>0</v>
      </c>
      <c r="J132" s="188">
        <v>9</v>
      </c>
      <c r="K132" s="189" t="s">
        <v>503</v>
      </c>
      <c r="L132" s="190">
        <v>0.11392405063291139</v>
      </c>
      <c r="M132" s="190">
        <v>1.2569656848368039E-4</v>
      </c>
      <c r="N132" s="55">
        <v>9</v>
      </c>
      <c r="O132" s="188">
        <v>38</v>
      </c>
      <c r="P132" s="189" t="s">
        <v>503</v>
      </c>
      <c r="Q132" s="190">
        <v>0.48101265822784811</v>
      </c>
      <c r="R132" s="190">
        <v>1.3836294785901544E-3</v>
      </c>
      <c r="S132" s="55">
        <v>34</v>
      </c>
      <c r="T132" s="188">
        <v>32</v>
      </c>
      <c r="U132" s="189" t="s">
        <v>503</v>
      </c>
      <c r="V132" s="190">
        <v>0.4050632911392405</v>
      </c>
      <c r="W132" s="190">
        <v>6.9917846530326863E-4</v>
      </c>
      <c r="X132" s="55">
        <v>29</v>
      </c>
    </row>
    <row r="133" spans="1:24" ht="13.5" customHeight="1" x14ac:dyDescent="0.2">
      <c r="A133" s="187" t="s">
        <v>18</v>
      </c>
      <c r="B133" s="178">
        <v>31117</v>
      </c>
      <c r="C133" s="176" t="s">
        <v>307</v>
      </c>
      <c r="D133" s="174">
        <v>0.92292225201072386</v>
      </c>
      <c r="E133" s="188">
        <v>542</v>
      </c>
      <c r="F133" s="189">
        <v>0.8929889298892989</v>
      </c>
      <c r="G133" s="190">
        <v>0.36327077747989278</v>
      </c>
      <c r="H133" s="190">
        <v>6.4862018620904238E-3</v>
      </c>
      <c r="I133" s="55">
        <v>484</v>
      </c>
      <c r="J133" s="188">
        <v>835</v>
      </c>
      <c r="K133" s="189">
        <v>0.95209580838323349</v>
      </c>
      <c r="L133" s="190">
        <v>0.55965147453083108</v>
      </c>
      <c r="M133" s="190">
        <v>1.1661848298208126E-2</v>
      </c>
      <c r="N133" s="55">
        <v>795</v>
      </c>
      <c r="O133" s="188">
        <v>109</v>
      </c>
      <c r="P133" s="189">
        <v>0.87155963302752293</v>
      </c>
      <c r="Q133" s="190">
        <v>7.3056300268096508E-2</v>
      </c>
      <c r="R133" s="190">
        <v>3.968831925429653E-3</v>
      </c>
      <c r="S133" s="55">
        <v>95</v>
      </c>
      <c r="T133" s="188">
        <v>6</v>
      </c>
      <c r="U133" s="189" t="s">
        <v>503</v>
      </c>
      <c r="V133" s="190">
        <v>4.0214477211796247E-3</v>
      </c>
      <c r="W133" s="190">
        <v>1.3109596224436288E-4</v>
      </c>
      <c r="X133" s="55">
        <v>3</v>
      </c>
    </row>
    <row r="134" spans="1:24" ht="13.5" customHeight="1" x14ac:dyDescent="0.2">
      <c r="A134" s="187" t="s">
        <v>18</v>
      </c>
      <c r="B134" s="178">
        <v>31118</v>
      </c>
      <c r="C134" s="176" t="s">
        <v>308</v>
      </c>
      <c r="D134" s="174">
        <v>0.87470449172576836</v>
      </c>
      <c r="E134" s="188">
        <v>1634</v>
      </c>
      <c r="F134" s="189">
        <v>0.88127294981640147</v>
      </c>
      <c r="G134" s="190">
        <v>0.9657210401891253</v>
      </c>
      <c r="H134" s="190">
        <v>1.9554342883128694E-2</v>
      </c>
      <c r="I134" s="55">
        <v>1440</v>
      </c>
      <c r="J134" s="188">
        <v>9</v>
      </c>
      <c r="K134" s="189" t="s">
        <v>503</v>
      </c>
      <c r="L134" s="190">
        <v>5.3191489361702126E-3</v>
      </c>
      <c r="M134" s="190">
        <v>1.2569656848368039E-4</v>
      </c>
      <c r="N134" s="55">
        <v>9</v>
      </c>
      <c r="O134" s="188"/>
      <c r="P134" s="189" t="s">
        <v>493</v>
      </c>
      <c r="Q134" s="190" t="s">
        <v>493</v>
      </c>
      <c r="R134" s="190">
        <v>0</v>
      </c>
      <c r="T134" s="188">
        <v>49</v>
      </c>
      <c r="U134" s="189" t="s">
        <v>503</v>
      </c>
      <c r="V134" s="190">
        <v>2.8959810874704492E-2</v>
      </c>
      <c r="W134" s="190">
        <v>1.0706170249956302E-3</v>
      </c>
      <c r="X134" s="55">
        <v>31</v>
      </c>
    </row>
    <row r="135" spans="1:24" ht="13.5" customHeight="1" x14ac:dyDescent="0.2">
      <c r="A135" s="187" t="s">
        <v>18</v>
      </c>
      <c r="B135" s="178">
        <v>31119</v>
      </c>
      <c r="C135" s="176" t="s">
        <v>309</v>
      </c>
      <c r="D135" s="174">
        <v>0.84782608695652173</v>
      </c>
      <c r="E135" s="188">
        <v>10</v>
      </c>
      <c r="F135" s="189" t="s">
        <v>503</v>
      </c>
      <c r="G135" s="190">
        <v>0.21739130434782608</v>
      </c>
      <c r="H135" s="190">
        <v>1.1967162107177903E-4</v>
      </c>
      <c r="I135" s="55">
        <v>9</v>
      </c>
      <c r="J135" s="188">
        <v>36</v>
      </c>
      <c r="K135" s="189" t="s">
        <v>503</v>
      </c>
      <c r="L135" s="190">
        <v>0.78260869565217395</v>
      </c>
      <c r="M135" s="190">
        <v>5.0278627393472155E-4</v>
      </c>
      <c r="N135" s="55">
        <v>30</v>
      </c>
      <c r="O135" s="188"/>
      <c r="P135" s="189" t="s">
        <v>493</v>
      </c>
      <c r="Q135" s="190" t="s">
        <v>493</v>
      </c>
      <c r="R135" s="190">
        <v>0</v>
      </c>
      <c r="T135" s="188">
        <v>0</v>
      </c>
      <c r="U135" s="189" t="s">
        <v>493</v>
      </c>
      <c r="V135" s="190" t="s">
        <v>493</v>
      </c>
      <c r="W135" s="190">
        <v>0</v>
      </c>
      <c r="X135" s="55">
        <v>0</v>
      </c>
    </row>
    <row r="136" spans="1:24" ht="13.5" customHeight="1" x14ac:dyDescent="0.2">
      <c r="A136" s="187" t="s">
        <v>18</v>
      </c>
      <c r="B136" s="178">
        <v>31120</v>
      </c>
      <c r="C136" s="176" t="s">
        <v>310</v>
      </c>
      <c r="D136" s="174">
        <v>0.91578947368421049</v>
      </c>
      <c r="E136" s="188">
        <v>25</v>
      </c>
      <c r="F136" s="189" t="s">
        <v>503</v>
      </c>
      <c r="G136" s="190">
        <v>5.2631578947368418E-2</v>
      </c>
      <c r="H136" s="190">
        <v>2.9917905267944761E-4</v>
      </c>
      <c r="I136" s="55">
        <v>19</v>
      </c>
      <c r="J136" s="188">
        <v>388</v>
      </c>
      <c r="K136" s="189">
        <v>0.92525773195876293</v>
      </c>
      <c r="L136" s="190">
        <v>0.81684210526315792</v>
      </c>
      <c r="M136" s="190">
        <v>5.4189187301853323E-3</v>
      </c>
      <c r="N136" s="55">
        <v>359</v>
      </c>
      <c r="O136" s="188">
        <v>33</v>
      </c>
      <c r="P136" s="189" t="s">
        <v>503</v>
      </c>
      <c r="Q136" s="190">
        <v>6.9473684210526312E-2</v>
      </c>
      <c r="R136" s="190">
        <v>1.2015729682493446E-3</v>
      </c>
      <c r="S136" s="55">
        <v>33</v>
      </c>
      <c r="T136" s="188">
        <v>29</v>
      </c>
      <c r="U136" s="189" t="s">
        <v>503</v>
      </c>
      <c r="V136" s="190">
        <v>6.1052631578947365E-2</v>
      </c>
      <c r="W136" s="190">
        <v>6.3363048418108719E-4</v>
      </c>
      <c r="X136" s="55">
        <v>24</v>
      </c>
    </row>
    <row r="137" spans="1:24" ht="13.5" customHeight="1" x14ac:dyDescent="0.2">
      <c r="A137" s="187" t="s">
        <v>18</v>
      </c>
      <c r="B137" s="178">
        <v>31121</v>
      </c>
      <c r="C137" s="176" t="s">
        <v>311</v>
      </c>
      <c r="D137" s="174">
        <v>0.8833333333333333</v>
      </c>
      <c r="E137" s="188">
        <v>34</v>
      </c>
      <c r="F137" s="189" t="s">
        <v>503</v>
      </c>
      <c r="G137" s="190">
        <v>0.56666666666666665</v>
      </c>
      <c r="H137" s="190">
        <v>4.0688351164404872E-4</v>
      </c>
      <c r="I137" s="55">
        <v>28</v>
      </c>
      <c r="J137" s="188">
        <v>25</v>
      </c>
      <c r="K137" s="189" t="s">
        <v>503</v>
      </c>
      <c r="L137" s="190">
        <v>0.41666666666666669</v>
      </c>
      <c r="M137" s="190">
        <v>3.4915713467688998E-4</v>
      </c>
      <c r="N137" s="55">
        <v>24</v>
      </c>
      <c r="O137" s="188"/>
      <c r="P137" s="189" t="s">
        <v>493</v>
      </c>
      <c r="Q137" s="190" t="s">
        <v>493</v>
      </c>
      <c r="R137" s="190">
        <v>0</v>
      </c>
      <c r="T137" s="188">
        <v>1</v>
      </c>
      <c r="U137" s="189" t="s">
        <v>503</v>
      </c>
      <c r="V137" s="190">
        <v>1.6666666666666666E-2</v>
      </c>
      <c r="W137" s="190">
        <v>2.1849327040727145E-5</v>
      </c>
      <c r="X137" s="55">
        <v>1</v>
      </c>
    </row>
    <row r="138" spans="1:24" ht="13.5" customHeight="1" x14ac:dyDescent="0.2">
      <c r="A138" s="187" t="s">
        <v>18</v>
      </c>
      <c r="B138" s="178">
        <v>31122</v>
      </c>
      <c r="C138" s="176" t="s">
        <v>312</v>
      </c>
      <c r="D138" s="174">
        <v>0.83374844333748444</v>
      </c>
      <c r="E138" s="188">
        <v>884</v>
      </c>
      <c r="F138" s="189">
        <v>0.8744343891402715</v>
      </c>
      <c r="G138" s="190">
        <v>0.55043586550435863</v>
      </c>
      <c r="H138" s="190">
        <v>1.0578971302745268E-2</v>
      </c>
      <c r="I138" s="55">
        <v>773</v>
      </c>
      <c r="J138" s="188">
        <v>230</v>
      </c>
      <c r="K138" s="189">
        <v>0.92608695652173911</v>
      </c>
      <c r="L138" s="190">
        <v>0.1432129514321295</v>
      </c>
      <c r="M138" s="190">
        <v>3.2122456390273877E-3</v>
      </c>
      <c r="N138" s="55">
        <v>213</v>
      </c>
      <c r="O138" s="188">
        <v>397</v>
      </c>
      <c r="P138" s="189">
        <v>0.73551637279596982</v>
      </c>
      <c r="Q138" s="190">
        <v>0.24719800747198006</v>
      </c>
      <c r="R138" s="190">
        <v>1.4455286921060297E-2</v>
      </c>
      <c r="S138" s="55">
        <v>292</v>
      </c>
      <c r="T138" s="188">
        <v>95</v>
      </c>
      <c r="U138" s="189" t="s">
        <v>503</v>
      </c>
      <c r="V138" s="190">
        <v>5.9153175591531756E-2</v>
      </c>
      <c r="W138" s="190">
        <v>2.075686068869079E-3</v>
      </c>
      <c r="X138" s="55">
        <v>61</v>
      </c>
    </row>
    <row r="139" spans="1:24" ht="13.5" customHeight="1" x14ac:dyDescent="0.2">
      <c r="A139" s="187" t="s">
        <v>18</v>
      </c>
      <c r="B139" s="178">
        <v>31214</v>
      </c>
      <c r="C139" s="176" t="s">
        <v>313</v>
      </c>
      <c r="D139" s="174">
        <v>0.865166301533559</v>
      </c>
      <c r="E139" s="188">
        <v>3761</v>
      </c>
      <c r="F139" s="189">
        <v>0.87689444296729591</v>
      </c>
      <c r="G139" s="190">
        <v>0.74905397331208923</v>
      </c>
      <c r="H139" s="190">
        <v>4.5008496685096093E-2</v>
      </c>
      <c r="I139" s="55">
        <v>3298</v>
      </c>
      <c r="J139" s="188">
        <v>697</v>
      </c>
      <c r="K139" s="189">
        <v>0.8995695839311334</v>
      </c>
      <c r="L139" s="190">
        <v>0.13881696873132843</v>
      </c>
      <c r="M139" s="190">
        <v>9.7345009147916921E-3</v>
      </c>
      <c r="N139" s="55">
        <v>627</v>
      </c>
      <c r="O139" s="188">
        <v>440</v>
      </c>
      <c r="P139" s="189">
        <v>0.75454545454545452</v>
      </c>
      <c r="Q139" s="190">
        <v>8.7631945827524399E-2</v>
      </c>
      <c r="R139" s="190">
        <v>1.6020972909991261E-2</v>
      </c>
      <c r="S139" s="55">
        <v>332</v>
      </c>
      <c r="T139" s="188">
        <v>123</v>
      </c>
      <c r="U139" s="189">
        <v>0.70731707317073167</v>
      </c>
      <c r="V139" s="190">
        <v>2.4497112129057957E-2</v>
      </c>
      <c r="W139" s="190">
        <v>2.6874672260094388E-3</v>
      </c>
      <c r="X139" s="55">
        <v>87</v>
      </c>
    </row>
    <row r="140" spans="1:24" ht="13.5" customHeight="1" x14ac:dyDescent="0.2">
      <c r="A140" s="187" t="s">
        <v>18</v>
      </c>
      <c r="B140" s="178">
        <v>31215</v>
      </c>
      <c r="C140" s="176" t="s">
        <v>314</v>
      </c>
      <c r="D140" s="174">
        <v>0.84813319878910187</v>
      </c>
      <c r="E140" s="188">
        <v>839</v>
      </c>
      <c r="F140" s="189">
        <v>0.83671036948748512</v>
      </c>
      <c r="G140" s="190">
        <v>0.21165489404641777</v>
      </c>
      <c r="H140" s="190">
        <v>1.0040449007922262E-2</v>
      </c>
      <c r="I140" s="55">
        <v>702</v>
      </c>
      <c r="J140" s="188">
        <v>2887</v>
      </c>
      <c r="K140" s="189">
        <v>0.86525805334257011</v>
      </c>
      <c r="L140" s="190">
        <v>0.72830474268415746</v>
      </c>
      <c r="M140" s="190">
        <v>4.0320665912487258E-2</v>
      </c>
      <c r="N140" s="55">
        <v>2498</v>
      </c>
      <c r="O140" s="188">
        <v>167</v>
      </c>
      <c r="P140" s="189">
        <v>0.69461077844311381</v>
      </c>
      <c r="Q140" s="190">
        <v>4.2129162462159433E-2</v>
      </c>
      <c r="R140" s="190">
        <v>6.0806874453830468E-3</v>
      </c>
      <c r="S140" s="55">
        <v>116</v>
      </c>
      <c r="T140" s="188">
        <v>71</v>
      </c>
      <c r="U140" s="189" t="s">
        <v>503</v>
      </c>
      <c r="V140" s="190">
        <v>1.7911200807265389E-2</v>
      </c>
      <c r="W140" s="190">
        <v>1.5513022198916273E-3</v>
      </c>
      <c r="X140" s="55">
        <v>46</v>
      </c>
    </row>
    <row r="141" spans="1:24" ht="13.5" customHeight="1" x14ac:dyDescent="0.2">
      <c r="A141" s="187" t="s">
        <v>18</v>
      </c>
      <c r="B141" s="178">
        <v>31216</v>
      </c>
      <c r="C141" s="176" t="s">
        <v>315</v>
      </c>
      <c r="D141" s="174">
        <v>0.8583265966046888</v>
      </c>
      <c r="E141" s="188">
        <v>2888</v>
      </c>
      <c r="F141" s="189">
        <v>0.86738227146814406</v>
      </c>
      <c r="G141" s="190">
        <v>0.58367016976556185</v>
      </c>
      <c r="H141" s="190">
        <v>3.456116416552979E-2</v>
      </c>
      <c r="I141" s="55">
        <v>2505</v>
      </c>
      <c r="J141" s="188">
        <v>1534</v>
      </c>
      <c r="K141" s="189">
        <v>0.91069100391134294</v>
      </c>
      <c r="L141" s="190">
        <v>0.31002425222312047</v>
      </c>
      <c r="M141" s="190">
        <v>2.1424281783773969E-2</v>
      </c>
      <c r="N141" s="55">
        <v>1397</v>
      </c>
      <c r="O141" s="188">
        <v>324</v>
      </c>
      <c r="P141" s="189">
        <v>0.72222222222222221</v>
      </c>
      <c r="Q141" s="190">
        <v>6.5481002425222312E-2</v>
      </c>
      <c r="R141" s="190">
        <v>1.1797261870084475E-2</v>
      </c>
      <c r="S141" s="55">
        <v>234</v>
      </c>
      <c r="T141" s="188">
        <v>202</v>
      </c>
      <c r="U141" s="189">
        <v>0.54950495049504955</v>
      </c>
      <c r="V141" s="190">
        <v>4.0824575586095389E-2</v>
      </c>
      <c r="W141" s="190">
        <v>4.4135640622268834E-3</v>
      </c>
      <c r="X141" s="55">
        <v>111</v>
      </c>
    </row>
    <row r="142" spans="1:24" ht="13.5" customHeight="1" x14ac:dyDescent="0.2">
      <c r="A142" s="187" t="s">
        <v>18</v>
      </c>
      <c r="B142" s="178">
        <v>31217</v>
      </c>
      <c r="C142" s="176" t="s">
        <v>316</v>
      </c>
      <c r="D142" s="174">
        <v>0.8595890410958904</v>
      </c>
      <c r="E142" s="188">
        <v>242</v>
      </c>
      <c r="F142" s="189">
        <v>0.83884297520661155</v>
      </c>
      <c r="G142" s="190">
        <v>0.82876712328767121</v>
      </c>
      <c r="H142" s="190">
        <v>2.8960532299370529E-3</v>
      </c>
      <c r="I142" s="55">
        <v>203</v>
      </c>
      <c r="J142" s="188">
        <v>49</v>
      </c>
      <c r="K142" s="189" t="s">
        <v>503</v>
      </c>
      <c r="L142" s="190">
        <v>0.1678082191780822</v>
      </c>
      <c r="M142" s="190">
        <v>6.8434798396670442E-4</v>
      </c>
      <c r="N142" s="55">
        <v>47</v>
      </c>
      <c r="O142" s="188">
        <v>1</v>
      </c>
      <c r="P142" s="189" t="s">
        <v>503</v>
      </c>
      <c r="Q142" s="190">
        <v>3.4246575342465752E-3</v>
      </c>
      <c r="R142" s="190">
        <v>3.6411302068161955E-5</v>
      </c>
      <c r="S142" s="55">
        <v>1</v>
      </c>
      <c r="T142" s="188">
        <v>0</v>
      </c>
      <c r="U142" s="189" t="s">
        <v>493</v>
      </c>
      <c r="V142" s="190" t="s">
        <v>493</v>
      </c>
      <c r="W142" s="190">
        <v>0</v>
      </c>
      <c r="X142" s="55">
        <v>0</v>
      </c>
    </row>
    <row r="143" spans="1:24" ht="13.5" customHeight="1" x14ac:dyDescent="0.2">
      <c r="A143" s="187" t="s">
        <v>18</v>
      </c>
      <c r="B143" s="178">
        <v>31218</v>
      </c>
      <c r="C143" s="176" t="s">
        <v>317</v>
      </c>
      <c r="D143" s="174">
        <v>0.87671232876712324</v>
      </c>
      <c r="E143" s="188">
        <v>558</v>
      </c>
      <c r="F143" s="189">
        <v>0.87096774193548387</v>
      </c>
      <c r="G143" s="190">
        <v>0.27299412915851273</v>
      </c>
      <c r="H143" s="190">
        <v>6.6776764558052707E-3</v>
      </c>
      <c r="I143" s="55">
        <v>486</v>
      </c>
      <c r="J143" s="188">
        <v>703</v>
      </c>
      <c r="K143" s="189">
        <v>0.93598862019914653</v>
      </c>
      <c r="L143" s="190">
        <v>0.34393346379647749</v>
      </c>
      <c r="M143" s="190">
        <v>9.8182986271141467E-3</v>
      </c>
      <c r="N143" s="55">
        <v>658</v>
      </c>
      <c r="O143" s="188">
        <v>386</v>
      </c>
      <c r="P143" s="189">
        <v>0.8704663212435233</v>
      </c>
      <c r="Q143" s="190">
        <v>0.18884540117416829</v>
      </c>
      <c r="R143" s="190">
        <v>1.4054762598310516E-2</v>
      </c>
      <c r="S143" s="55">
        <v>336</v>
      </c>
      <c r="T143" s="188">
        <v>397</v>
      </c>
      <c r="U143" s="189">
        <v>0.78589420654911835</v>
      </c>
      <c r="V143" s="190">
        <v>0.19422700587084149</v>
      </c>
      <c r="W143" s="190">
        <v>8.6741828351686763E-3</v>
      </c>
      <c r="X143" s="55">
        <v>312</v>
      </c>
    </row>
    <row r="144" spans="1:24" ht="13.5" customHeight="1" x14ac:dyDescent="0.2">
      <c r="A144" s="187" t="s">
        <v>18</v>
      </c>
      <c r="B144" s="178">
        <v>31219</v>
      </c>
      <c r="C144" s="176" t="s">
        <v>318</v>
      </c>
      <c r="D144" s="174">
        <v>0.84834123222748814</v>
      </c>
      <c r="E144" s="188">
        <v>192</v>
      </c>
      <c r="F144" s="189">
        <v>0.86979166666666663</v>
      </c>
      <c r="G144" s="190">
        <v>0.90995260663507105</v>
      </c>
      <c r="H144" s="190">
        <v>2.2976951245781575E-3</v>
      </c>
      <c r="I144" s="55">
        <v>167</v>
      </c>
      <c r="J144" s="188"/>
      <c r="K144" s="189" t="s">
        <v>493</v>
      </c>
      <c r="L144" s="190" t="s">
        <v>493</v>
      </c>
      <c r="M144" s="190">
        <v>0</v>
      </c>
      <c r="O144" s="188">
        <v>12</v>
      </c>
      <c r="P144" s="189" t="s">
        <v>503</v>
      </c>
      <c r="Q144" s="190">
        <v>5.6872037914691941E-2</v>
      </c>
      <c r="R144" s="190">
        <v>4.3693562481794348E-4</v>
      </c>
      <c r="S144" s="55">
        <v>8</v>
      </c>
      <c r="T144" s="188">
        <v>7</v>
      </c>
      <c r="U144" s="189" t="s">
        <v>503</v>
      </c>
      <c r="V144" s="190">
        <v>3.3175355450236969E-2</v>
      </c>
      <c r="W144" s="190">
        <v>1.5294528928509003E-4</v>
      </c>
      <c r="X144" s="55">
        <v>4</v>
      </c>
    </row>
    <row r="145" spans="1:24" ht="13.5" customHeight="1" x14ac:dyDescent="0.2">
      <c r="A145" s="187" t="s">
        <v>18</v>
      </c>
      <c r="B145" s="178">
        <v>31220</v>
      </c>
      <c r="C145" s="176" t="s">
        <v>319</v>
      </c>
      <c r="D145" s="174">
        <v>0.85507246376811596</v>
      </c>
      <c r="E145" s="188">
        <v>36</v>
      </c>
      <c r="F145" s="189" t="s">
        <v>503</v>
      </c>
      <c r="G145" s="190">
        <v>0.52173913043478259</v>
      </c>
      <c r="H145" s="190">
        <v>4.3081783585840452E-4</v>
      </c>
      <c r="I145" s="55">
        <v>29</v>
      </c>
      <c r="J145" s="188">
        <v>26</v>
      </c>
      <c r="K145" s="189" t="s">
        <v>503</v>
      </c>
      <c r="L145" s="190">
        <v>0.37681159420289856</v>
      </c>
      <c r="M145" s="190">
        <v>3.6312342006396557E-4</v>
      </c>
      <c r="N145" s="55">
        <v>24</v>
      </c>
      <c r="O145" s="188">
        <v>6</v>
      </c>
      <c r="P145" s="189" t="s">
        <v>503</v>
      </c>
      <c r="Q145" s="190">
        <v>8.6956521739130432E-2</v>
      </c>
      <c r="R145" s="190">
        <v>2.1846781240897174E-4</v>
      </c>
      <c r="S145" s="55">
        <v>6</v>
      </c>
      <c r="T145" s="188">
        <v>1</v>
      </c>
      <c r="U145" s="189" t="s">
        <v>503</v>
      </c>
      <c r="V145" s="190">
        <v>1.4492753623188406E-2</v>
      </c>
      <c r="W145" s="190">
        <v>2.1849327040727145E-5</v>
      </c>
      <c r="X145" s="55">
        <v>0</v>
      </c>
    </row>
    <row r="146" spans="1:24" ht="13.5" customHeight="1" x14ac:dyDescent="0.2">
      <c r="A146" s="187" t="s">
        <v>18</v>
      </c>
      <c r="B146" s="178">
        <v>31221</v>
      </c>
      <c r="C146" s="176" t="s">
        <v>320</v>
      </c>
      <c r="D146" s="174">
        <v>0.88764044943820219</v>
      </c>
      <c r="E146" s="188">
        <v>28</v>
      </c>
      <c r="F146" s="189" t="s">
        <v>503</v>
      </c>
      <c r="G146" s="190">
        <v>0.15730337078651685</v>
      </c>
      <c r="H146" s="190">
        <v>3.350805390009813E-4</v>
      </c>
      <c r="I146" s="55">
        <v>25</v>
      </c>
      <c r="J146" s="188">
        <v>91</v>
      </c>
      <c r="K146" s="189" t="s">
        <v>503</v>
      </c>
      <c r="L146" s="190">
        <v>0.5112359550561798</v>
      </c>
      <c r="M146" s="190">
        <v>1.2709319702238796E-3</v>
      </c>
      <c r="N146" s="55">
        <v>82</v>
      </c>
      <c r="O146" s="188">
        <v>49</v>
      </c>
      <c r="P146" s="189" t="s">
        <v>503</v>
      </c>
      <c r="Q146" s="190">
        <v>0.2752808988764045</v>
      </c>
      <c r="R146" s="190">
        <v>1.7841538013399359E-3</v>
      </c>
      <c r="S146" s="55">
        <v>41</v>
      </c>
      <c r="T146" s="188">
        <v>10</v>
      </c>
      <c r="U146" s="189" t="s">
        <v>503</v>
      </c>
      <c r="V146" s="190">
        <v>5.6179775280898875E-2</v>
      </c>
      <c r="W146" s="190">
        <v>2.1849327040727147E-4</v>
      </c>
      <c r="X146" s="55">
        <v>10</v>
      </c>
    </row>
    <row r="147" spans="1:24" ht="13.5" customHeight="1" x14ac:dyDescent="0.2">
      <c r="A147" s="187" t="s">
        <v>18</v>
      </c>
      <c r="B147" s="178">
        <v>32217</v>
      </c>
      <c r="C147" s="176" t="s">
        <v>321</v>
      </c>
      <c r="D147" s="174">
        <v>0.8125</v>
      </c>
      <c r="E147" s="188">
        <v>40</v>
      </c>
      <c r="F147" s="189" t="s">
        <v>503</v>
      </c>
      <c r="G147" s="190">
        <v>0.41666666666666669</v>
      </c>
      <c r="H147" s="190">
        <v>4.7868648428711614E-4</v>
      </c>
      <c r="I147" s="55">
        <v>30</v>
      </c>
      <c r="J147" s="188">
        <v>1</v>
      </c>
      <c r="K147" s="189" t="s">
        <v>503</v>
      </c>
      <c r="L147" s="190">
        <v>1.0416666666666666E-2</v>
      </c>
      <c r="M147" s="190">
        <v>1.3966285387075599E-5</v>
      </c>
      <c r="N147" s="55">
        <v>1</v>
      </c>
      <c r="O147" s="188">
        <v>9</v>
      </c>
      <c r="P147" s="189" t="s">
        <v>503</v>
      </c>
      <c r="Q147" s="190">
        <v>9.375E-2</v>
      </c>
      <c r="R147" s="190">
        <v>3.277017186134576E-4</v>
      </c>
      <c r="S147" s="55">
        <v>8</v>
      </c>
      <c r="T147" s="188">
        <v>46</v>
      </c>
      <c r="U147" s="189" t="s">
        <v>503</v>
      </c>
      <c r="V147" s="190">
        <v>0.47916666666666669</v>
      </c>
      <c r="W147" s="190">
        <v>1.0050690438734486E-3</v>
      </c>
      <c r="X147" s="55">
        <v>39</v>
      </c>
    </row>
    <row r="148" spans="1:24" ht="13.5" customHeight="1" x14ac:dyDescent="0.2">
      <c r="A148" s="187" t="s">
        <v>18</v>
      </c>
      <c r="B148" s="178">
        <v>32220</v>
      </c>
      <c r="C148" s="176" t="s">
        <v>322</v>
      </c>
      <c r="D148" s="174">
        <v>1</v>
      </c>
      <c r="E148" s="188"/>
      <c r="F148" s="189" t="s">
        <v>493</v>
      </c>
      <c r="G148" s="190" t="s">
        <v>493</v>
      </c>
      <c r="H148" s="190">
        <v>0</v>
      </c>
      <c r="J148" s="188"/>
      <c r="K148" s="189" t="s">
        <v>493</v>
      </c>
      <c r="L148" s="190" t="s">
        <v>493</v>
      </c>
      <c r="M148" s="190">
        <v>0</v>
      </c>
      <c r="O148" s="188"/>
      <c r="P148" s="189" t="s">
        <v>493</v>
      </c>
      <c r="Q148" s="190" t="s">
        <v>493</v>
      </c>
      <c r="R148" s="190">
        <v>0</v>
      </c>
      <c r="T148" s="188">
        <v>5</v>
      </c>
      <c r="U148" s="189" t="s">
        <v>503</v>
      </c>
      <c r="V148" s="190">
        <v>1</v>
      </c>
      <c r="W148" s="190">
        <v>1.0924663520363573E-4</v>
      </c>
      <c r="X148" s="55">
        <v>5</v>
      </c>
    </row>
    <row r="149" spans="1:24" ht="13.5" customHeight="1" x14ac:dyDescent="0.2">
      <c r="A149" s="187" t="s">
        <v>18</v>
      </c>
      <c r="B149" s="178">
        <v>32222</v>
      </c>
      <c r="C149" s="176" t="s">
        <v>323</v>
      </c>
      <c r="D149" s="174">
        <v>0.8571428571428571</v>
      </c>
      <c r="E149" s="188">
        <v>3</v>
      </c>
      <c r="F149" s="189" t="s">
        <v>503</v>
      </c>
      <c r="G149" s="190">
        <v>0.42857142857142855</v>
      </c>
      <c r="H149" s="190">
        <v>3.590148632153371E-5</v>
      </c>
      <c r="I149" s="55">
        <v>2</v>
      </c>
      <c r="J149" s="188"/>
      <c r="K149" s="189" t="s">
        <v>493</v>
      </c>
      <c r="L149" s="190" t="s">
        <v>493</v>
      </c>
      <c r="M149" s="190">
        <v>0</v>
      </c>
      <c r="O149" s="188"/>
      <c r="P149" s="189" t="s">
        <v>493</v>
      </c>
      <c r="Q149" s="190" t="s">
        <v>493</v>
      </c>
      <c r="R149" s="190">
        <v>0</v>
      </c>
      <c r="T149" s="188">
        <v>4</v>
      </c>
      <c r="U149" s="189" t="s">
        <v>503</v>
      </c>
      <c r="V149" s="190">
        <v>0.5714285714285714</v>
      </c>
      <c r="W149" s="190">
        <v>8.7397308162908579E-5</v>
      </c>
      <c r="X149" s="55">
        <v>4</v>
      </c>
    </row>
    <row r="150" spans="1:24" ht="13.5" customHeight="1" x14ac:dyDescent="0.2">
      <c r="A150" s="187" t="s">
        <v>18</v>
      </c>
      <c r="B150" s="178">
        <v>32225</v>
      </c>
      <c r="C150" s="176" t="s">
        <v>324</v>
      </c>
      <c r="D150" s="174">
        <v>0.89221556886227549</v>
      </c>
      <c r="E150" s="188">
        <v>118</v>
      </c>
      <c r="F150" s="189">
        <v>0.9152542372881356</v>
      </c>
      <c r="G150" s="190">
        <v>0.70658682634730541</v>
      </c>
      <c r="H150" s="190">
        <v>1.4121251286469926E-3</v>
      </c>
      <c r="I150" s="55">
        <v>108</v>
      </c>
      <c r="J150" s="188">
        <v>33</v>
      </c>
      <c r="K150" s="189" t="s">
        <v>503</v>
      </c>
      <c r="L150" s="190">
        <v>0.19760479041916168</v>
      </c>
      <c r="M150" s="190">
        <v>4.6088741777349477E-4</v>
      </c>
      <c r="N150" s="55">
        <v>27</v>
      </c>
      <c r="O150" s="188">
        <v>11</v>
      </c>
      <c r="P150" s="189" t="s">
        <v>503</v>
      </c>
      <c r="Q150" s="190">
        <v>6.5868263473053898E-2</v>
      </c>
      <c r="R150" s="190">
        <v>4.0052432274978152E-4</v>
      </c>
      <c r="S150" s="55">
        <v>9</v>
      </c>
      <c r="T150" s="188">
        <v>5</v>
      </c>
      <c r="U150" s="189" t="s">
        <v>503</v>
      </c>
      <c r="V150" s="190">
        <v>2.9940119760479042E-2</v>
      </c>
      <c r="W150" s="190">
        <v>1.0924663520363573E-4</v>
      </c>
      <c r="X150" s="55">
        <v>5</v>
      </c>
    </row>
    <row r="151" spans="1:24" ht="13.5" customHeight="1" x14ac:dyDescent="0.2">
      <c r="A151" s="187" t="s">
        <v>18</v>
      </c>
      <c r="B151" s="178">
        <v>32226</v>
      </c>
      <c r="C151" s="176" t="s">
        <v>325</v>
      </c>
      <c r="D151" s="174">
        <v>0.86395759717314491</v>
      </c>
      <c r="E151" s="188">
        <v>404</v>
      </c>
      <c r="F151" s="189">
        <v>0.8910891089108911</v>
      </c>
      <c r="G151" s="190">
        <v>0.71378091872791516</v>
      </c>
      <c r="H151" s="190">
        <v>4.8347334912998731E-3</v>
      </c>
      <c r="I151" s="55">
        <v>360</v>
      </c>
      <c r="J151" s="188">
        <v>108</v>
      </c>
      <c r="K151" s="189">
        <v>0.85185185185185186</v>
      </c>
      <c r="L151" s="190">
        <v>0.19081272084805653</v>
      </c>
      <c r="M151" s="190">
        <v>1.5083588218041647E-3</v>
      </c>
      <c r="N151" s="55">
        <v>92</v>
      </c>
      <c r="O151" s="188">
        <v>29</v>
      </c>
      <c r="P151" s="189" t="s">
        <v>503</v>
      </c>
      <c r="Q151" s="190">
        <v>5.1236749116607777E-2</v>
      </c>
      <c r="R151" s="190">
        <v>1.0559277599766967E-3</v>
      </c>
      <c r="S151" s="55">
        <v>14</v>
      </c>
      <c r="T151" s="188">
        <v>25</v>
      </c>
      <c r="U151" s="189" t="s">
        <v>503</v>
      </c>
      <c r="V151" s="190">
        <v>4.4169611307420496E-2</v>
      </c>
      <c r="W151" s="190">
        <v>5.4623317601817868E-4</v>
      </c>
      <c r="X151" s="55">
        <v>23</v>
      </c>
    </row>
    <row r="152" spans="1:24" ht="13.5" customHeight="1" x14ac:dyDescent="0.2">
      <c r="A152" s="187" t="s">
        <v>18</v>
      </c>
      <c r="B152" s="178">
        <v>32307</v>
      </c>
      <c r="C152" s="176" t="s">
        <v>326</v>
      </c>
      <c r="D152" s="174">
        <v>0.89189189189189189</v>
      </c>
      <c r="E152" s="188">
        <v>24</v>
      </c>
      <c r="F152" s="189" t="s">
        <v>503</v>
      </c>
      <c r="G152" s="190">
        <v>0.64864864864864868</v>
      </c>
      <c r="H152" s="190">
        <v>2.8721189057226968E-4</v>
      </c>
      <c r="I152" s="55">
        <v>21</v>
      </c>
      <c r="J152" s="188"/>
      <c r="K152" s="189" t="s">
        <v>493</v>
      </c>
      <c r="L152" s="190" t="s">
        <v>493</v>
      </c>
      <c r="M152" s="190">
        <v>0</v>
      </c>
      <c r="O152" s="188">
        <v>11</v>
      </c>
      <c r="P152" s="189" t="s">
        <v>503</v>
      </c>
      <c r="Q152" s="190">
        <v>0.29729729729729731</v>
      </c>
      <c r="R152" s="190">
        <v>4.0052432274978152E-4</v>
      </c>
      <c r="S152" s="55">
        <v>11</v>
      </c>
      <c r="T152" s="188">
        <v>2</v>
      </c>
      <c r="U152" s="189" t="s">
        <v>503</v>
      </c>
      <c r="V152" s="190">
        <v>5.4054054054054057E-2</v>
      </c>
      <c r="W152" s="190">
        <v>4.369865408145429E-5</v>
      </c>
      <c r="X152" s="55">
        <v>1</v>
      </c>
    </row>
    <row r="153" spans="1:24" ht="13.5" customHeight="1" x14ac:dyDescent="0.2">
      <c r="A153" s="187" t="s">
        <v>18</v>
      </c>
      <c r="B153" s="178">
        <v>32308</v>
      </c>
      <c r="C153" s="176" t="s">
        <v>327</v>
      </c>
      <c r="D153" s="174">
        <v>0.94736842105263153</v>
      </c>
      <c r="E153" s="188">
        <v>3</v>
      </c>
      <c r="F153" s="189" t="s">
        <v>503</v>
      </c>
      <c r="G153" s="190">
        <v>0.15789473684210525</v>
      </c>
      <c r="H153" s="190">
        <v>3.590148632153371E-5</v>
      </c>
      <c r="I153" s="55">
        <v>2</v>
      </c>
      <c r="J153" s="188"/>
      <c r="K153" s="189" t="s">
        <v>493</v>
      </c>
      <c r="L153" s="190" t="s">
        <v>493</v>
      </c>
      <c r="M153" s="190">
        <v>0</v>
      </c>
      <c r="O153" s="188">
        <v>15</v>
      </c>
      <c r="P153" s="189" t="s">
        <v>503</v>
      </c>
      <c r="Q153" s="190">
        <v>0.78947368421052633</v>
      </c>
      <c r="R153" s="190">
        <v>5.4616953102242937E-4</v>
      </c>
      <c r="S153" s="55">
        <v>15</v>
      </c>
      <c r="T153" s="188">
        <v>1</v>
      </c>
      <c r="U153" s="189" t="s">
        <v>503</v>
      </c>
      <c r="V153" s="190">
        <v>5.2631578947368418E-2</v>
      </c>
      <c r="W153" s="190">
        <v>2.1849327040727145E-5</v>
      </c>
      <c r="X153" s="55">
        <v>1</v>
      </c>
    </row>
    <row r="154" spans="1:24" ht="13.5" customHeight="1" x14ac:dyDescent="0.2">
      <c r="A154" s="187" t="s">
        <v>18</v>
      </c>
      <c r="B154" s="178">
        <v>32310</v>
      </c>
      <c r="C154" s="176" t="s">
        <v>328</v>
      </c>
      <c r="D154" s="174">
        <v>1</v>
      </c>
      <c r="E154" s="188"/>
      <c r="F154" s="189" t="s">
        <v>493</v>
      </c>
      <c r="G154" s="190" t="s">
        <v>493</v>
      </c>
      <c r="H154" s="190">
        <v>0</v>
      </c>
      <c r="J154" s="188"/>
      <c r="K154" s="189" t="s">
        <v>493</v>
      </c>
      <c r="L154" s="190" t="s">
        <v>493</v>
      </c>
      <c r="M154" s="190">
        <v>0</v>
      </c>
      <c r="O154" s="188">
        <v>5</v>
      </c>
      <c r="P154" s="189" t="s">
        <v>503</v>
      </c>
      <c r="Q154" s="190">
        <v>1</v>
      </c>
      <c r="R154" s="190">
        <v>1.8205651034080978E-4</v>
      </c>
      <c r="S154" s="55">
        <v>5</v>
      </c>
      <c r="T154" s="188">
        <v>0</v>
      </c>
      <c r="U154" s="189" t="s">
        <v>493</v>
      </c>
      <c r="V154" s="190" t="s">
        <v>493</v>
      </c>
      <c r="W154" s="190">
        <v>0</v>
      </c>
      <c r="X154" s="55">
        <v>0</v>
      </c>
    </row>
    <row r="155" spans="1:24" ht="13.5" customHeight="1" x14ac:dyDescent="0.2">
      <c r="A155" s="187" t="s">
        <v>18</v>
      </c>
      <c r="B155" s="178">
        <v>32311</v>
      </c>
      <c r="C155" s="176" t="s">
        <v>329</v>
      </c>
      <c r="D155" s="174">
        <v>1</v>
      </c>
      <c r="E155" s="188"/>
      <c r="F155" s="189" t="s">
        <v>493</v>
      </c>
      <c r="G155" s="190" t="s">
        <v>493</v>
      </c>
      <c r="H155" s="190">
        <v>0</v>
      </c>
      <c r="J155" s="188">
        <v>6</v>
      </c>
      <c r="K155" s="189" t="s">
        <v>503</v>
      </c>
      <c r="L155" s="190">
        <v>0.31578947368421051</v>
      </c>
      <c r="M155" s="190">
        <v>8.3797712322453597E-5</v>
      </c>
      <c r="N155" s="55">
        <v>6</v>
      </c>
      <c r="O155" s="188">
        <v>11</v>
      </c>
      <c r="P155" s="189" t="s">
        <v>503</v>
      </c>
      <c r="Q155" s="190">
        <v>0.57894736842105265</v>
      </c>
      <c r="R155" s="190">
        <v>4.0052432274978152E-4</v>
      </c>
      <c r="S155" s="55">
        <v>11</v>
      </c>
      <c r="T155" s="188">
        <v>2</v>
      </c>
      <c r="U155" s="189" t="s">
        <v>503</v>
      </c>
      <c r="V155" s="190">
        <v>0.10526315789473684</v>
      </c>
      <c r="W155" s="190">
        <v>4.369865408145429E-5</v>
      </c>
      <c r="X155" s="55">
        <v>2</v>
      </c>
    </row>
    <row r="156" spans="1:24" ht="13.5" customHeight="1" x14ac:dyDescent="0.2">
      <c r="A156" s="187" t="s">
        <v>18</v>
      </c>
      <c r="B156" s="178">
        <v>32312</v>
      </c>
      <c r="C156" s="176" t="s">
        <v>330</v>
      </c>
      <c r="D156" s="174">
        <v>0.91666666666666663</v>
      </c>
      <c r="E156" s="188"/>
      <c r="F156" s="189" t="s">
        <v>493</v>
      </c>
      <c r="G156" s="190" t="s">
        <v>493</v>
      </c>
      <c r="H156" s="190">
        <v>0</v>
      </c>
      <c r="J156" s="188">
        <v>10</v>
      </c>
      <c r="K156" s="189" t="s">
        <v>503</v>
      </c>
      <c r="L156" s="190">
        <v>0.83333333333333337</v>
      </c>
      <c r="M156" s="190">
        <v>1.3966285387075601E-4</v>
      </c>
      <c r="N156" s="55">
        <v>9</v>
      </c>
      <c r="O156" s="188">
        <v>2</v>
      </c>
      <c r="P156" s="189" t="s">
        <v>503</v>
      </c>
      <c r="Q156" s="190">
        <v>0.16666666666666666</v>
      </c>
      <c r="R156" s="190">
        <v>7.2822604136323909E-5</v>
      </c>
      <c r="S156" s="55">
        <v>2</v>
      </c>
      <c r="T156" s="188">
        <v>0</v>
      </c>
      <c r="U156" s="189" t="s">
        <v>493</v>
      </c>
      <c r="V156" s="190" t="s">
        <v>493</v>
      </c>
      <c r="W156" s="190">
        <v>0</v>
      </c>
      <c r="X156" s="55">
        <v>0</v>
      </c>
    </row>
    <row r="157" spans="1:24" ht="13.5" customHeight="1" x14ac:dyDescent="0.2">
      <c r="A157" s="187" t="s">
        <v>18</v>
      </c>
      <c r="B157" s="178">
        <v>32313</v>
      </c>
      <c r="C157" s="176" t="s">
        <v>331</v>
      </c>
      <c r="D157" s="174">
        <v>0.93877551020408168</v>
      </c>
      <c r="E157" s="188">
        <v>14</v>
      </c>
      <c r="F157" s="189" t="s">
        <v>503</v>
      </c>
      <c r="G157" s="190">
        <v>0.2857142857142857</v>
      </c>
      <c r="H157" s="190">
        <v>1.6754026950049065E-4</v>
      </c>
      <c r="I157" s="55">
        <v>14</v>
      </c>
      <c r="J157" s="188">
        <v>5</v>
      </c>
      <c r="K157" s="189" t="s">
        <v>503</v>
      </c>
      <c r="L157" s="190">
        <v>0.10204081632653061</v>
      </c>
      <c r="M157" s="190">
        <v>6.9831426935378004E-5</v>
      </c>
      <c r="N157" s="55">
        <v>5</v>
      </c>
      <c r="O157" s="188">
        <v>22</v>
      </c>
      <c r="P157" s="189" t="s">
        <v>503</v>
      </c>
      <c r="Q157" s="190">
        <v>0.44897959183673469</v>
      </c>
      <c r="R157" s="190">
        <v>8.0104864549956304E-4</v>
      </c>
      <c r="S157" s="55">
        <v>22</v>
      </c>
      <c r="T157" s="188">
        <v>8</v>
      </c>
      <c r="U157" s="189" t="s">
        <v>503</v>
      </c>
      <c r="V157" s="190">
        <v>0.16326530612244897</v>
      </c>
      <c r="W157" s="190">
        <v>1.7479461632581716E-4</v>
      </c>
      <c r="X157" s="55">
        <v>5</v>
      </c>
    </row>
    <row r="158" spans="1:24" ht="13.5" customHeight="1" x14ac:dyDescent="0.2">
      <c r="A158" s="187" t="s">
        <v>18</v>
      </c>
      <c r="B158" s="178">
        <v>32314</v>
      </c>
      <c r="C158" s="176" t="s">
        <v>332</v>
      </c>
      <c r="D158" s="174">
        <v>0.76500000000000001</v>
      </c>
      <c r="E158" s="188">
        <v>13</v>
      </c>
      <c r="F158" s="189" t="s">
        <v>503</v>
      </c>
      <c r="G158" s="190">
        <v>6.5000000000000002E-2</v>
      </c>
      <c r="H158" s="190">
        <v>1.5557310739331274E-4</v>
      </c>
      <c r="I158" s="55">
        <v>9</v>
      </c>
      <c r="J158" s="188">
        <v>28</v>
      </c>
      <c r="K158" s="189" t="s">
        <v>503</v>
      </c>
      <c r="L158" s="190">
        <v>0.14000000000000001</v>
      </c>
      <c r="M158" s="190">
        <v>3.9105599083811681E-4</v>
      </c>
      <c r="N158" s="55">
        <v>24</v>
      </c>
      <c r="O158" s="188">
        <v>27</v>
      </c>
      <c r="P158" s="189" t="s">
        <v>503</v>
      </c>
      <c r="Q158" s="190">
        <v>0.13500000000000001</v>
      </c>
      <c r="R158" s="190">
        <v>9.831051558403729E-4</v>
      </c>
      <c r="S158" s="55">
        <v>23</v>
      </c>
      <c r="T158" s="188">
        <v>132</v>
      </c>
      <c r="U158" s="189">
        <v>0.73484848484848486</v>
      </c>
      <c r="V158" s="190">
        <v>0.66</v>
      </c>
      <c r="W158" s="190">
        <v>2.8841111693759833E-3</v>
      </c>
      <c r="X158" s="55">
        <v>97</v>
      </c>
    </row>
    <row r="159" spans="1:24" ht="13.5" customHeight="1" x14ac:dyDescent="0.2">
      <c r="A159" s="187" t="s">
        <v>42</v>
      </c>
      <c r="B159" s="178">
        <v>33003</v>
      </c>
      <c r="C159" s="176" t="s">
        <v>333</v>
      </c>
      <c r="D159" s="174">
        <v>0.97366030881017263</v>
      </c>
      <c r="E159" s="188">
        <v>3207</v>
      </c>
      <c r="F159" s="189">
        <v>0.97318366074212659</v>
      </c>
      <c r="G159" s="190">
        <v>0.97093551316984561</v>
      </c>
      <c r="H159" s="190">
        <v>3.8378688877719537E-2</v>
      </c>
      <c r="I159" s="55">
        <v>3121</v>
      </c>
      <c r="J159" s="188">
        <v>78</v>
      </c>
      <c r="K159" s="189" t="s">
        <v>503</v>
      </c>
      <c r="L159" s="190">
        <v>2.3614895549500452E-2</v>
      </c>
      <c r="M159" s="190">
        <v>1.0893702601918968E-3</v>
      </c>
      <c r="N159" s="55">
        <v>77</v>
      </c>
      <c r="O159" s="188">
        <v>17</v>
      </c>
      <c r="P159" s="189" t="s">
        <v>503</v>
      </c>
      <c r="Q159" s="190">
        <v>5.1468362095065095E-3</v>
      </c>
      <c r="R159" s="190">
        <v>6.1899213515875329E-4</v>
      </c>
      <c r="S159" s="55">
        <v>17</v>
      </c>
      <c r="T159" s="188">
        <v>1</v>
      </c>
      <c r="U159" s="189" t="s">
        <v>503</v>
      </c>
      <c r="V159" s="190">
        <v>3.0275507114744171E-4</v>
      </c>
      <c r="W159" s="190">
        <v>2.1849327040727145E-5</v>
      </c>
      <c r="X159" s="55">
        <v>1</v>
      </c>
    </row>
    <row r="160" spans="1:24" ht="13.5" customHeight="1" x14ac:dyDescent="0.2">
      <c r="A160" s="187" t="s">
        <v>18</v>
      </c>
      <c r="B160" s="178">
        <v>33106</v>
      </c>
      <c r="C160" s="176" t="s">
        <v>334</v>
      </c>
      <c r="D160" s="174">
        <v>0.85526315789473684</v>
      </c>
      <c r="E160" s="188">
        <v>44</v>
      </c>
      <c r="F160" s="189" t="s">
        <v>503</v>
      </c>
      <c r="G160" s="190">
        <v>0.57894736842105265</v>
      </c>
      <c r="H160" s="190">
        <v>5.2655513271582775E-4</v>
      </c>
      <c r="I160" s="55">
        <v>35</v>
      </c>
      <c r="J160" s="188">
        <v>2</v>
      </c>
      <c r="K160" s="189" t="s">
        <v>503</v>
      </c>
      <c r="L160" s="190">
        <v>2.6315789473684209E-2</v>
      </c>
      <c r="M160" s="190">
        <v>2.7932570774151199E-5</v>
      </c>
      <c r="N160" s="55">
        <v>2</v>
      </c>
      <c r="O160" s="188">
        <v>14</v>
      </c>
      <c r="P160" s="189" t="s">
        <v>503</v>
      </c>
      <c r="Q160" s="190">
        <v>0.18421052631578946</v>
      </c>
      <c r="R160" s="190">
        <v>5.0975822895426746E-4</v>
      </c>
      <c r="S160" s="55">
        <v>13</v>
      </c>
      <c r="T160" s="188">
        <v>16</v>
      </c>
      <c r="U160" s="189" t="s">
        <v>503</v>
      </c>
      <c r="V160" s="190">
        <v>0.21052631578947367</v>
      </c>
      <c r="W160" s="190">
        <v>3.4958923265163432E-4</v>
      </c>
      <c r="X160" s="55">
        <v>15</v>
      </c>
    </row>
    <row r="161" spans="1:24" ht="13.5" customHeight="1" x14ac:dyDescent="0.2">
      <c r="A161" s="187" t="s">
        <v>18</v>
      </c>
      <c r="B161" s="178">
        <v>33107</v>
      </c>
      <c r="C161" s="176" t="s">
        <v>335</v>
      </c>
      <c r="D161" s="174">
        <v>0.87096774193548387</v>
      </c>
      <c r="E161" s="188">
        <v>13</v>
      </c>
      <c r="F161" s="189" t="s">
        <v>503</v>
      </c>
      <c r="G161" s="190">
        <v>0.41935483870967744</v>
      </c>
      <c r="H161" s="190">
        <v>1.5557310739331274E-4</v>
      </c>
      <c r="I161" s="55">
        <v>10</v>
      </c>
      <c r="J161" s="188">
        <v>9</v>
      </c>
      <c r="K161" s="189" t="s">
        <v>503</v>
      </c>
      <c r="L161" s="190">
        <v>0.29032258064516131</v>
      </c>
      <c r="M161" s="190">
        <v>1.2569656848368039E-4</v>
      </c>
      <c r="N161" s="55">
        <v>9</v>
      </c>
      <c r="O161" s="188">
        <v>6</v>
      </c>
      <c r="P161" s="189" t="s">
        <v>503</v>
      </c>
      <c r="Q161" s="190">
        <v>0.19354838709677419</v>
      </c>
      <c r="R161" s="190">
        <v>2.1846781240897174E-4</v>
      </c>
      <c r="S161" s="55">
        <v>5</v>
      </c>
      <c r="T161" s="188">
        <v>3</v>
      </c>
      <c r="U161" s="189" t="s">
        <v>503</v>
      </c>
      <c r="V161" s="190">
        <v>9.6774193548387094E-2</v>
      </c>
      <c r="W161" s="190">
        <v>6.5547981122181438E-5</v>
      </c>
      <c r="X161" s="55">
        <v>3</v>
      </c>
    </row>
    <row r="162" spans="1:24" ht="13.5" customHeight="1" x14ac:dyDescent="0.2">
      <c r="A162" s="187" t="s">
        <v>18</v>
      </c>
      <c r="B162" s="178">
        <v>33201</v>
      </c>
      <c r="C162" s="176" t="s">
        <v>495</v>
      </c>
      <c r="D162" s="174">
        <v>0.8</v>
      </c>
      <c r="E162" s="188">
        <v>5</v>
      </c>
      <c r="F162" s="189" t="s">
        <v>503</v>
      </c>
      <c r="G162" s="190">
        <v>1</v>
      </c>
      <c r="H162" s="190">
        <v>5.9835810535889517E-5</v>
      </c>
      <c r="I162" s="55">
        <v>4</v>
      </c>
      <c r="J162" s="188"/>
      <c r="K162" s="189" t="s">
        <v>493</v>
      </c>
      <c r="L162" s="190" t="s">
        <v>493</v>
      </c>
      <c r="M162" s="190">
        <v>0</v>
      </c>
      <c r="O162" s="188"/>
      <c r="P162" s="189" t="s">
        <v>493</v>
      </c>
      <c r="Q162" s="190" t="s">
        <v>493</v>
      </c>
      <c r="R162" s="190">
        <v>0</v>
      </c>
      <c r="T162" s="188">
        <v>0</v>
      </c>
      <c r="U162" s="189" t="s">
        <v>493</v>
      </c>
      <c r="V162" s="190" t="s">
        <v>493</v>
      </c>
      <c r="W162" s="190">
        <v>0</v>
      </c>
      <c r="X162" s="55">
        <v>0</v>
      </c>
    </row>
    <row r="163" spans="1:24" ht="13.5" customHeight="1" x14ac:dyDescent="0.2">
      <c r="A163" s="187" t="s">
        <v>18</v>
      </c>
      <c r="B163" s="178">
        <v>33202</v>
      </c>
      <c r="C163" s="176" t="s">
        <v>337</v>
      </c>
      <c r="D163" s="174">
        <v>0.79521126760563376</v>
      </c>
      <c r="E163" s="188">
        <v>2804</v>
      </c>
      <c r="F163" s="189">
        <v>0.92403708987161193</v>
      </c>
      <c r="G163" s="190">
        <v>7.8985915492957748E-2</v>
      </c>
      <c r="H163" s="190">
        <v>3.3555922548526844E-2</v>
      </c>
      <c r="I163" s="55">
        <v>2591</v>
      </c>
      <c r="J163" s="188">
        <v>1124</v>
      </c>
      <c r="K163" s="189">
        <v>0.92170818505338081</v>
      </c>
      <c r="L163" s="190">
        <v>3.1661971830985916E-2</v>
      </c>
      <c r="M163" s="190">
        <v>1.5698104775072975E-2</v>
      </c>
      <c r="N163" s="55">
        <v>1036</v>
      </c>
      <c r="O163" s="188">
        <v>5760</v>
      </c>
      <c r="P163" s="189">
        <v>0.90520833333333328</v>
      </c>
      <c r="Q163" s="190">
        <v>0.16225352112676056</v>
      </c>
      <c r="R163" s="190">
        <v>0.20972909991261288</v>
      </c>
      <c r="S163" s="55">
        <v>5214</v>
      </c>
      <c r="T163" s="188">
        <v>25812</v>
      </c>
      <c r="U163" s="189">
        <v>0.75116225011622506</v>
      </c>
      <c r="V163" s="190">
        <v>0.72709859154929579</v>
      </c>
      <c r="W163" s="190">
        <v>0.56397482957524914</v>
      </c>
      <c r="X163" s="55">
        <v>19389</v>
      </c>
    </row>
    <row r="164" spans="1:24" ht="13.5" customHeight="1" x14ac:dyDescent="0.2">
      <c r="A164" s="187" t="s">
        <v>18</v>
      </c>
      <c r="B164" s="178">
        <v>33408</v>
      </c>
      <c r="C164" s="176" t="s">
        <v>338</v>
      </c>
      <c r="D164" s="174">
        <v>0.84954407294832823</v>
      </c>
      <c r="E164" s="188">
        <v>481</v>
      </c>
      <c r="F164" s="189">
        <v>0.88773388773388773</v>
      </c>
      <c r="G164" s="190">
        <v>0.73100303951367784</v>
      </c>
      <c r="H164" s="190">
        <v>5.7562049735525719E-3</v>
      </c>
      <c r="I164" s="55">
        <v>427</v>
      </c>
      <c r="J164" s="188">
        <v>31</v>
      </c>
      <c r="K164" s="189" t="s">
        <v>503</v>
      </c>
      <c r="L164" s="190">
        <v>4.7112462006079027E-2</v>
      </c>
      <c r="M164" s="190">
        <v>4.3295484699934359E-4</v>
      </c>
      <c r="N164" s="55">
        <v>23</v>
      </c>
      <c r="O164" s="188">
        <v>41</v>
      </c>
      <c r="P164" s="189" t="s">
        <v>503</v>
      </c>
      <c r="Q164" s="190">
        <v>6.231003039513678E-2</v>
      </c>
      <c r="R164" s="190">
        <v>1.4928633847946403E-3</v>
      </c>
      <c r="S164" s="55">
        <v>29</v>
      </c>
      <c r="T164" s="188">
        <v>105</v>
      </c>
      <c r="U164" s="189">
        <v>0.76190476190476186</v>
      </c>
      <c r="V164" s="190">
        <v>0.15957446808510639</v>
      </c>
      <c r="W164" s="190">
        <v>2.2941793392763504E-3</v>
      </c>
      <c r="X164" s="55">
        <v>80</v>
      </c>
    </row>
    <row r="165" spans="1:24" ht="13.5" customHeight="1" x14ac:dyDescent="0.2">
      <c r="A165" s="187" t="s">
        <v>18</v>
      </c>
      <c r="B165" s="178">
        <v>33409</v>
      </c>
      <c r="C165" s="176" t="s">
        <v>339</v>
      </c>
      <c r="D165" s="174">
        <v>0.80339049103663285</v>
      </c>
      <c r="E165" s="188">
        <v>1327</v>
      </c>
      <c r="F165" s="189">
        <v>0.80557648831951767</v>
      </c>
      <c r="G165" s="190">
        <v>0.25857365549493377</v>
      </c>
      <c r="H165" s="190">
        <v>1.5880424116225079E-2</v>
      </c>
      <c r="I165" s="55">
        <v>1069</v>
      </c>
      <c r="J165" s="188">
        <v>3238</v>
      </c>
      <c r="K165" s="189">
        <v>0.81655342804200126</v>
      </c>
      <c r="L165" s="190">
        <v>0.63094310210444271</v>
      </c>
      <c r="M165" s="190">
        <v>4.5222832083350789E-2</v>
      </c>
      <c r="N165" s="55">
        <v>2644</v>
      </c>
      <c r="O165" s="188">
        <v>357</v>
      </c>
      <c r="P165" s="189">
        <v>0.7142857142857143</v>
      </c>
      <c r="Q165" s="190">
        <v>6.9563522992985197E-2</v>
      </c>
      <c r="R165" s="190">
        <v>1.2998834838333818E-2</v>
      </c>
      <c r="S165" s="55">
        <v>255</v>
      </c>
      <c r="T165" s="188">
        <v>210</v>
      </c>
      <c r="U165" s="189">
        <v>0.73809523809523814</v>
      </c>
      <c r="V165" s="190">
        <v>4.0919719407638347E-2</v>
      </c>
      <c r="W165" s="190">
        <v>4.5883586785527009E-3</v>
      </c>
      <c r="X165" s="55">
        <v>155</v>
      </c>
    </row>
    <row r="166" spans="1:24" ht="13.5" customHeight="1" x14ac:dyDescent="0.2">
      <c r="A166" s="187" t="s">
        <v>18</v>
      </c>
      <c r="B166" s="178">
        <v>33410</v>
      </c>
      <c r="C166" s="176" t="s">
        <v>340</v>
      </c>
      <c r="D166" s="174">
        <v>0.82230392156862742</v>
      </c>
      <c r="E166" s="188">
        <v>310</v>
      </c>
      <c r="F166" s="189">
        <v>0.82258064516129037</v>
      </c>
      <c r="G166" s="190">
        <v>0.37990196078431371</v>
      </c>
      <c r="H166" s="190">
        <v>3.70982025322515E-3</v>
      </c>
      <c r="I166" s="55">
        <v>255</v>
      </c>
      <c r="J166" s="188">
        <v>378</v>
      </c>
      <c r="K166" s="189">
        <v>0.84391534391534395</v>
      </c>
      <c r="L166" s="190">
        <v>0.46323529411764708</v>
      </c>
      <c r="M166" s="190">
        <v>5.2792558763145765E-3</v>
      </c>
      <c r="N166" s="55">
        <v>319</v>
      </c>
      <c r="O166" s="188">
        <v>86</v>
      </c>
      <c r="P166" s="189" t="s">
        <v>503</v>
      </c>
      <c r="Q166" s="190">
        <v>0.1053921568627451</v>
      </c>
      <c r="R166" s="190">
        <v>3.1313719778619281E-3</v>
      </c>
      <c r="S166" s="55">
        <v>64</v>
      </c>
      <c r="T166" s="188">
        <v>42</v>
      </c>
      <c r="U166" s="189" t="s">
        <v>503</v>
      </c>
      <c r="V166" s="190">
        <v>5.1470588235294115E-2</v>
      </c>
      <c r="W166" s="190">
        <v>9.1767173571054013E-4</v>
      </c>
      <c r="X166" s="55">
        <v>33</v>
      </c>
    </row>
    <row r="167" spans="1:24" ht="13.5" customHeight="1" x14ac:dyDescent="0.2">
      <c r="A167" s="187" t="s">
        <v>18</v>
      </c>
      <c r="B167" s="178">
        <v>33411</v>
      </c>
      <c r="C167" s="176" t="s">
        <v>341</v>
      </c>
      <c r="D167" s="174">
        <v>0.87144065407386528</v>
      </c>
      <c r="E167" s="188">
        <v>3326</v>
      </c>
      <c r="F167" s="189">
        <v>0.87793144918821409</v>
      </c>
      <c r="G167" s="190">
        <v>0.93769382576825488</v>
      </c>
      <c r="H167" s="190">
        <v>3.980278116847371E-2</v>
      </c>
      <c r="I167" s="55">
        <v>2920</v>
      </c>
      <c r="J167" s="188">
        <v>38</v>
      </c>
      <c r="K167" s="189" t="s">
        <v>503</v>
      </c>
      <c r="L167" s="190">
        <v>1.0713278827177897E-2</v>
      </c>
      <c r="M167" s="190">
        <v>5.3071884470887274E-4</v>
      </c>
      <c r="N167" s="55">
        <v>33</v>
      </c>
      <c r="O167" s="188">
        <v>115</v>
      </c>
      <c r="P167" s="189">
        <v>0.78260869565217395</v>
      </c>
      <c r="Q167" s="190">
        <v>3.2421764871722582E-2</v>
      </c>
      <c r="R167" s="190">
        <v>4.1872997378386255E-3</v>
      </c>
      <c r="S167" s="55">
        <v>90</v>
      </c>
      <c r="T167" s="188">
        <v>68</v>
      </c>
      <c r="U167" s="189" t="s">
        <v>503</v>
      </c>
      <c r="V167" s="190">
        <v>1.9171130532844659E-2</v>
      </c>
      <c r="W167" s="190">
        <v>1.485754238769446E-3</v>
      </c>
      <c r="X167" s="55">
        <v>48</v>
      </c>
    </row>
    <row r="168" spans="1:24" ht="13.5" customHeight="1" x14ac:dyDescent="0.2">
      <c r="A168" s="187" t="s">
        <v>18</v>
      </c>
      <c r="B168" s="178">
        <v>33501</v>
      </c>
      <c r="C168" s="176" t="s">
        <v>342</v>
      </c>
      <c r="D168" s="174">
        <v>0.61538461538461542</v>
      </c>
      <c r="E168" s="188">
        <v>13</v>
      </c>
      <c r="F168" s="189" t="s">
        <v>503</v>
      </c>
      <c r="G168" s="190">
        <v>1</v>
      </c>
      <c r="H168" s="190">
        <v>1.5557310739331274E-4</v>
      </c>
      <c r="I168" s="55">
        <v>8</v>
      </c>
      <c r="J168" s="188"/>
      <c r="K168" s="189" t="s">
        <v>493</v>
      </c>
      <c r="L168" s="190" t="s">
        <v>493</v>
      </c>
      <c r="M168" s="190">
        <v>0</v>
      </c>
      <c r="O168" s="188"/>
      <c r="P168" s="189" t="s">
        <v>493</v>
      </c>
      <c r="Q168" s="190" t="s">
        <v>493</v>
      </c>
      <c r="R168" s="190">
        <v>0</v>
      </c>
      <c r="T168" s="188">
        <v>0</v>
      </c>
      <c r="U168" s="189" t="s">
        <v>493</v>
      </c>
      <c r="V168" s="190" t="s">
        <v>493</v>
      </c>
      <c r="W168" s="190">
        <v>0</v>
      </c>
      <c r="X168" s="55">
        <v>0</v>
      </c>
    </row>
    <row r="169" spans="1:24" ht="13.5" customHeight="1" x14ac:dyDescent="0.2">
      <c r="A169" s="187" t="s">
        <v>18</v>
      </c>
      <c r="B169" s="178">
        <v>33610</v>
      </c>
      <c r="C169" s="176" t="s">
        <v>343</v>
      </c>
      <c r="D169" s="174">
        <v>0.82820220448498671</v>
      </c>
      <c r="E169" s="188">
        <v>3772</v>
      </c>
      <c r="F169" s="189">
        <v>0.88706256627783664</v>
      </c>
      <c r="G169" s="190">
        <v>0.35841885214747243</v>
      </c>
      <c r="H169" s="190">
        <v>4.5140135468275056E-2</v>
      </c>
      <c r="I169" s="55">
        <v>3346</v>
      </c>
      <c r="J169" s="188">
        <v>4376</v>
      </c>
      <c r="K169" s="189">
        <v>0.84209323583180984</v>
      </c>
      <c r="L169" s="190">
        <v>0.41581147852527556</v>
      </c>
      <c r="M169" s="190">
        <v>6.1116464853842825E-2</v>
      </c>
      <c r="N169" s="55">
        <v>3685</v>
      </c>
      <c r="O169" s="188">
        <v>921</v>
      </c>
      <c r="P169" s="189">
        <v>0.84473398479913142</v>
      </c>
      <c r="Q169" s="190">
        <v>8.7514253135689848E-2</v>
      </c>
      <c r="R169" s="190">
        <v>3.3534809204777166E-2</v>
      </c>
      <c r="S169" s="55">
        <v>778</v>
      </c>
      <c r="T169" s="188">
        <v>1455</v>
      </c>
      <c r="U169" s="189">
        <v>0.62336769759450172</v>
      </c>
      <c r="V169" s="190">
        <v>0.13825541619156215</v>
      </c>
      <c r="W169" s="190">
        <v>3.1790770844258E-2</v>
      </c>
      <c r="X169" s="55">
        <v>907</v>
      </c>
    </row>
    <row r="170" spans="1:24" ht="13.5" customHeight="1" x14ac:dyDescent="0.2">
      <c r="A170" s="187" t="s">
        <v>18</v>
      </c>
      <c r="B170" s="178">
        <v>33611</v>
      </c>
      <c r="C170" s="176" t="s">
        <v>344</v>
      </c>
      <c r="D170" s="174">
        <v>0.81278148780866599</v>
      </c>
      <c r="E170" s="188">
        <v>5694</v>
      </c>
      <c r="F170" s="189">
        <v>0.91359325605900943</v>
      </c>
      <c r="G170" s="190">
        <v>0.44214940208106851</v>
      </c>
      <c r="H170" s="190">
        <v>6.814102103827098E-2</v>
      </c>
      <c r="I170" s="55">
        <v>5202</v>
      </c>
      <c r="J170" s="188">
        <v>1068</v>
      </c>
      <c r="K170" s="189">
        <v>0.84456928838951306</v>
      </c>
      <c r="L170" s="190">
        <v>8.293213231868303E-2</v>
      </c>
      <c r="M170" s="190">
        <v>1.491599279339674E-2</v>
      </c>
      <c r="N170" s="55">
        <v>902</v>
      </c>
      <c r="O170" s="188">
        <v>1322</v>
      </c>
      <c r="P170" s="189">
        <v>0.85627836611195163</v>
      </c>
      <c r="Q170" s="190">
        <v>0.10265569187762075</v>
      </c>
      <c r="R170" s="190">
        <v>4.813574133411011E-2</v>
      </c>
      <c r="S170" s="55">
        <v>1132</v>
      </c>
      <c r="T170" s="188">
        <v>4794</v>
      </c>
      <c r="U170" s="189">
        <v>0.67396745932415525</v>
      </c>
      <c r="V170" s="190">
        <v>0.37226277372262773</v>
      </c>
      <c r="W170" s="190">
        <v>0.10474567383324594</v>
      </c>
      <c r="X170" s="55">
        <v>3231</v>
      </c>
    </row>
    <row r="171" spans="1:24" ht="13.5" customHeight="1" x14ac:dyDescent="0.2">
      <c r="A171" s="187" t="s">
        <v>18</v>
      </c>
      <c r="B171" s="178">
        <v>34002</v>
      </c>
      <c r="C171" s="176" t="s">
        <v>345</v>
      </c>
      <c r="D171" s="174">
        <v>0.83123809523809522</v>
      </c>
      <c r="E171" s="188">
        <v>2471</v>
      </c>
      <c r="F171" s="189">
        <v>0.83812221772561712</v>
      </c>
      <c r="G171" s="190">
        <v>0.94133333333333336</v>
      </c>
      <c r="H171" s="190">
        <v>2.9570857566836601E-2</v>
      </c>
      <c r="I171" s="55">
        <v>2071</v>
      </c>
      <c r="J171" s="188">
        <v>7</v>
      </c>
      <c r="K171" s="189" t="s">
        <v>503</v>
      </c>
      <c r="L171" s="190">
        <v>2.6666666666666666E-3</v>
      </c>
      <c r="M171" s="190">
        <v>9.7763997709529203E-5</v>
      </c>
      <c r="N171" s="55">
        <v>5</v>
      </c>
      <c r="O171" s="188">
        <v>39</v>
      </c>
      <c r="P171" s="189" t="s">
        <v>503</v>
      </c>
      <c r="Q171" s="190">
        <v>1.4857142857142857E-2</v>
      </c>
      <c r="R171" s="190">
        <v>1.4200407806583164E-3</v>
      </c>
      <c r="S171" s="55">
        <v>30</v>
      </c>
      <c r="T171" s="188">
        <v>108</v>
      </c>
      <c r="U171" s="189">
        <v>0.70370370370370372</v>
      </c>
      <c r="V171" s="190">
        <v>4.1142857142857141E-2</v>
      </c>
      <c r="W171" s="190">
        <v>2.3597273203985318E-3</v>
      </c>
      <c r="X171" s="55">
        <v>76</v>
      </c>
    </row>
    <row r="172" spans="1:24" ht="13.5" customHeight="1" x14ac:dyDescent="0.2">
      <c r="A172" s="187" t="s">
        <v>18</v>
      </c>
      <c r="B172" s="178">
        <v>34301</v>
      </c>
      <c r="C172" s="176" t="s">
        <v>346</v>
      </c>
      <c r="D172" s="174">
        <v>0.65753424657534243</v>
      </c>
      <c r="E172" s="188">
        <v>53</v>
      </c>
      <c r="F172" s="189" t="s">
        <v>503</v>
      </c>
      <c r="G172" s="190">
        <v>0.72602739726027399</v>
      </c>
      <c r="H172" s="190">
        <v>6.3425959168042891E-4</v>
      </c>
      <c r="I172" s="55">
        <v>40</v>
      </c>
      <c r="J172" s="188">
        <v>4</v>
      </c>
      <c r="K172" s="189" t="s">
        <v>503</v>
      </c>
      <c r="L172" s="190">
        <v>5.4794520547945202E-2</v>
      </c>
      <c r="M172" s="190">
        <v>5.5865141548302398E-5</v>
      </c>
      <c r="N172" s="55">
        <v>2</v>
      </c>
      <c r="O172" s="188">
        <v>16</v>
      </c>
      <c r="P172" s="189" t="s">
        <v>503</v>
      </c>
      <c r="Q172" s="190">
        <v>0.21917808219178081</v>
      </c>
      <c r="R172" s="190">
        <v>5.8258083309059127E-4</v>
      </c>
      <c r="S172" s="55">
        <v>6</v>
      </c>
      <c r="T172" s="188">
        <v>0</v>
      </c>
      <c r="U172" s="189" t="s">
        <v>493</v>
      </c>
      <c r="V172" s="190" t="s">
        <v>493</v>
      </c>
      <c r="W172" s="190">
        <v>0</v>
      </c>
      <c r="X172" s="55">
        <v>0</v>
      </c>
    </row>
    <row r="173" spans="1:24" ht="13.5" customHeight="1" x14ac:dyDescent="0.2">
      <c r="A173" s="187" t="s">
        <v>18</v>
      </c>
      <c r="B173" s="178">
        <v>34303</v>
      </c>
      <c r="C173" s="176" t="s">
        <v>347</v>
      </c>
      <c r="D173" s="174">
        <v>1</v>
      </c>
      <c r="E173" s="188"/>
      <c r="F173" s="189" t="s">
        <v>493</v>
      </c>
      <c r="G173" s="190" t="s">
        <v>493</v>
      </c>
      <c r="H173" s="190">
        <v>0</v>
      </c>
      <c r="J173" s="188">
        <v>10</v>
      </c>
      <c r="K173" s="189" t="s">
        <v>503</v>
      </c>
      <c r="L173" s="190">
        <v>1</v>
      </c>
      <c r="M173" s="190">
        <v>1.3966285387075601E-4</v>
      </c>
      <c r="N173" s="55">
        <v>10</v>
      </c>
      <c r="O173" s="188"/>
      <c r="P173" s="189" t="s">
        <v>493</v>
      </c>
      <c r="Q173" s="190" t="s">
        <v>493</v>
      </c>
      <c r="R173" s="190">
        <v>0</v>
      </c>
      <c r="T173" s="188">
        <v>0</v>
      </c>
      <c r="U173" s="189" t="s">
        <v>493</v>
      </c>
      <c r="V173" s="190" t="s">
        <v>493</v>
      </c>
      <c r="W173" s="190">
        <v>0</v>
      </c>
      <c r="X173" s="55">
        <v>0</v>
      </c>
    </row>
    <row r="174" spans="1:24" ht="13.5" customHeight="1" x14ac:dyDescent="0.2">
      <c r="A174" s="187" t="s">
        <v>18</v>
      </c>
      <c r="B174" s="178">
        <v>34307</v>
      </c>
      <c r="C174" s="176" t="s">
        <v>348</v>
      </c>
      <c r="D174" s="174">
        <v>0.83316062176165806</v>
      </c>
      <c r="E174" s="188">
        <v>494</v>
      </c>
      <c r="F174" s="189">
        <v>0.8502024291497976</v>
      </c>
      <c r="G174" s="190">
        <v>0.51191709844559585</v>
      </c>
      <c r="H174" s="190">
        <v>5.9117780809458849E-3</v>
      </c>
      <c r="I174" s="55">
        <v>420</v>
      </c>
      <c r="J174" s="188">
        <v>207</v>
      </c>
      <c r="K174" s="189">
        <v>0.87439613526570048</v>
      </c>
      <c r="L174" s="190">
        <v>0.21450777202072538</v>
      </c>
      <c r="M174" s="190">
        <v>2.8910210751246493E-3</v>
      </c>
      <c r="N174" s="55">
        <v>181</v>
      </c>
      <c r="O174" s="188">
        <v>216</v>
      </c>
      <c r="P174" s="189">
        <v>0.77314814814814814</v>
      </c>
      <c r="Q174" s="190">
        <v>0.22383419689119172</v>
      </c>
      <c r="R174" s="190">
        <v>7.8648412467229832E-3</v>
      </c>
      <c r="S174" s="55">
        <v>167</v>
      </c>
      <c r="T174" s="188">
        <v>48</v>
      </c>
      <c r="U174" s="189" t="s">
        <v>503</v>
      </c>
      <c r="V174" s="190">
        <v>4.9740932642487044E-2</v>
      </c>
      <c r="W174" s="190">
        <v>1.048767697954903E-3</v>
      </c>
      <c r="X174" s="55">
        <v>36</v>
      </c>
    </row>
    <row r="175" spans="1:24" ht="13.5" customHeight="1" x14ac:dyDescent="0.2">
      <c r="A175" s="187" t="s">
        <v>18</v>
      </c>
      <c r="B175" s="178">
        <v>34404</v>
      </c>
      <c r="C175" s="176" t="s">
        <v>349</v>
      </c>
      <c r="D175" s="174">
        <v>0.86002886002886003</v>
      </c>
      <c r="E175" s="188"/>
      <c r="F175" s="189" t="s">
        <v>493</v>
      </c>
      <c r="G175" s="190" t="s">
        <v>493</v>
      </c>
      <c r="H175" s="190">
        <v>0</v>
      </c>
      <c r="J175" s="188">
        <v>20</v>
      </c>
      <c r="K175" s="189" t="s">
        <v>503</v>
      </c>
      <c r="L175" s="190">
        <v>2.886002886002886E-2</v>
      </c>
      <c r="M175" s="190">
        <v>2.7932570774151202E-4</v>
      </c>
      <c r="N175" s="55">
        <v>20</v>
      </c>
      <c r="O175" s="188">
        <v>475</v>
      </c>
      <c r="P175" s="189">
        <v>0.88421052631578945</v>
      </c>
      <c r="Q175" s="190">
        <v>0.68542568542568538</v>
      </c>
      <c r="R175" s="190">
        <v>1.7295368482376929E-2</v>
      </c>
      <c r="S175" s="55">
        <v>420</v>
      </c>
      <c r="T175" s="188">
        <v>198</v>
      </c>
      <c r="U175" s="189">
        <v>0.78787878787878785</v>
      </c>
      <c r="V175" s="190">
        <v>0.2857142857142857</v>
      </c>
      <c r="W175" s="190">
        <v>4.3261667540639747E-3</v>
      </c>
      <c r="X175" s="55">
        <v>156</v>
      </c>
    </row>
    <row r="176" spans="1:24" ht="13.5" customHeight="1" x14ac:dyDescent="0.2">
      <c r="A176" s="187" t="s">
        <v>18</v>
      </c>
      <c r="B176" s="178">
        <v>34405</v>
      </c>
      <c r="C176" s="176" t="s">
        <v>350</v>
      </c>
      <c r="D176" s="174">
        <v>0.9078203984537615</v>
      </c>
      <c r="E176" s="188">
        <v>2781</v>
      </c>
      <c r="F176" s="189">
        <v>0.93239841783531108</v>
      </c>
      <c r="G176" s="190">
        <v>0.8269402319357716</v>
      </c>
      <c r="H176" s="190">
        <v>3.3280677820061749E-2</v>
      </c>
      <c r="I176" s="55">
        <v>2593</v>
      </c>
      <c r="J176" s="188">
        <v>57</v>
      </c>
      <c r="K176" s="189" t="s">
        <v>503</v>
      </c>
      <c r="L176" s="190">
        <v>1.6949152542372881E-2</v>
      </c>
      <c r="M176" s="190">
        <v>7.9607826706330916E-4</v>
      </c>
      <c r="N176" s="55">
        <v>44</v>
      </c>
      <c r="O176" s="188">
        <v>435</v>
      </c>
      <c r="P176" s="189">
        <v>0.8</v>
      </c>
      <c r="Q176" s="190">
        <v>0.12934879571810884</v>
      </c>
      <c r="R176" s="190">
        <v>1.5838916399650453E-2</v>
      </c>
      <c r="S176" s="55">
        <v>348</v>
      </c>
      <c r="T176" s="188">
        <v>90</v>
      </c>
      <c r="U176" s="189" t="s">
        <v>503</v>
      </c>
      <c r="V176" s="190">
        <v>2.6761819803746655E-2</v>
      </c>
      <c r="W176" s="190">
        <v>1.9664394336654429E-3</v>
      </c>
      <c r="X176" s="55">
        <v>68</v>
      </c>
    </row>
    <row r="177" spans="1:24" ht="13.5" customHeight="1" x14ac:dyDescent="0.2">
      <c r="A177" s="257" t="s">
        <v>175</v>
      </c>
      <c r="B177" s="258"/>
      <c r="C177" s="296"/>
      <c r="D177" s="191">
        <v>0.83101447316333721</v>
      </c>
      <c r="E177" s="192">
        <v>39087</v>
      </c>
      <c r="F177" s="193">
        <v>0.89098677309591423</v>
      </c>
      <c r="G177" s="193">
        <v>0.37739328576532039</v>
      </c>
      <c r="H177" s="193">
        <v>0.46776046528326271</v>
      </c>
      <c r="I177" s="192">
        <v>34826</v>
      </c>
      <c r="J177" s="192">
        <v>18357</v>
      </c>
      <c r="K177" s="193">
        <v>0.8676799041237675</v>
      </c>
      <c r="L177" s="193">
        <v>0.17724073340993135</v>
      </c>
      <c r="M177" s="193">
        <v>0.25637910085054677</v>
      </c>
      <c r="N177" s="192">
        <v>15928</v>
      </c>
      <c r="O177" s="192">
        <v>11924</v>
      </c>
      <c r="P177" s="193">
        <v>0.85675947668567598</v>
      </c>
      <c r="Q177" s="193">
        <v>0.11512875225690589</v>
      </c>
      <c r="R177" s="193">
        <v>0.43416836586076318</v>
      </c>
      <c r="S177" s="192">
        <v>10216</v>
      </c>
      <c r="T177" s="192">
        <v>34203</v>
      </c>
      <c r="U177" s="193">
        <v>0.73382451831710671</v>
      </c>
      <c r="V177" s="193">
        <v>0.33023722856784232</v>
      </c>
      <c r="W177" s="193">
        <v>0.74731253277399057</v>
      </c>
      <c r="X177" s="192">
        <v>25099</v>
      </c>
    </row>
    <row r="178" spans="1:24" ht="13.5" customHeight="1" thickBot="1" x14ac:dyDescent="0.25">
      <c r="A178" s="297" t="s">
        <v>43</v>
      </c>
      <c r="B178" s="298"/>
      <c r="C178" s="299"/>
      <c r="D178" s="194">
        <v>0.83351649554499885</v>
      </c>
      <c r="E178" s="195">
        <v>83562</v>
      </c>
      <c r="F178" s="194">
        <v>0.86758335128407649</v>
      </c>
      <c r="G178" s="194">
        <v>0.36586615293679808</v>
      </c>
      <c r="H178" s="194">
        <v>1</v>
      </c>
      <c r="I178" s="195">
        <v>72497</v>
      </c>
      <c r="J178" s="195">
        <v>71601</v>
      </c>
      <c r="K178" s="194">
        <v>0.8447787042080418</v>
      </c>
      <c r="L178" s="194">
        <v>0.31349635499901485</v>
      </c>
      <c r="M178" s="194">
        <v>1</v>
      </c>
      <c r="N178" s="195">
        <v>60487</v>
      </c>
      <c r="O178" s="195">
        <v>27464</v>
      </c>
      <c r="P178" s="194">
        <v>0.85901543839207695</v>
      </c>
      <c r="Q178" s="194">
        <v>0.12024781628319359</v>
      </c>
      <c r="R178" s="194">
        <v>1</v>
      </c>
      <c r="S178" s="195">
        <v>23592</v>
      </c>
      <c r="T178" s="195">
        <v>45768</v>
      </c>
      <c r="U178" s="194">
        <v>0.73839800734137384</v>
      </c>
      <c r="V178" s="194">
        <v>0.20038967578099345</v>
      </c>
      <c r="W178" s="194">
        <v>1</v>
      </c>
      <c r="X178" s="195">
        <v>33795</v>
      </c>
    </row>
    <row r="179" spans="1:24" x14ac:dyDescent="0.2">
      <c r="A179" s="284" t="s">
        <v>180</v>
      </c>
      <c r="B179" s="285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179"/>
      <c r="O179" s="179"/>
      <c r="P179" s="180"/>
      <c r="Q179" s="180"/>
      <c r="R179" s="180"/>
      <c r="S179" s="180"/>
      <c r="T179" s="180"/>
      <c r="U179" s="179"/>
    </row>
    <row r="180" spans="1:24" ht="13.5" customHeight="1" x14ac:dyDescent="0.2">
      <c r="A180" s="286" t="s">
        <v>512</v>
      </c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</row>
    <row r="181" spans="1:24" ht="13.5" thickBot="1" x14ac:dyDescent="0.25">
      <c r="A181" s="274" t="s">
        <v>520</v>
      </c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</row>
  </sheetData>
  <mergeCells count="13">
    <mergeCell ref="A181:W181"/>
    <mergeCell ref="A179:M179"/>
    <mergeCell ref="A180:W180"/>
    <mergeCell ref="O5:R5"/>
    <mergeCell ref="T5:W5"/>
    <mergeCell ref="D5:D6"/>
    <mergeCell ref="A5:A6"/>
    <mergeCell ref="B5:C6"/>
    <mergeCell ref="A131:C131"/>
    <mergeCell ref="A177:C177"/>
    <mergeCell ref="A178:C178"/>
    <mergeCell ref="E5:H5"/>
    <mergeCell ref="J5:M5"/>
  </mergeCells>
  <pageMargins left="0.70866141732283472" right="0.70866141732283472" top="0.74803149606299213" bottom="0.74803149606299213" header="0.31496062992125984" footer="0.31496062992125984"/>
  <pageSetup paperSize="8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'Figure 3'!Impression_des_titres</vt:lpstr>
      <vt:lpstr>'Figure 9'!Impression_des_titres</vt:lpstr>
      <vt:lpstr>'Figure 1'!Zone_d_impression</vt:lpstr>
      <vt:lpstr>'Figure 4'!Zone_d_impression</vt:lpstr>
      <vt:lpstr>'Figure 5'!Zone_d_impression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Examens professionnels du second degré, session 2017</dc:title>
  <dc:creator>Ministère de l'éducation nationale;MEN;direction de l'évaluation, de la prospective et de la performance;DEPP</dc:creator>
  <cp:lastModifiedBy>Administration centrale</cp:lastModifiedBy>
  <cp:lastPrinted>2018-04-26T09:29:55Z</cp:lastPrinted>
  <dcterms:created xsi:type="dcterms:W3CDTF">2017-01-31T10:32:53Z</dcterms:created>
  <dcterms:modified xsi:type="dcterms:W3CDTF">2018-06-11T07:12:46Z</dcterms:modified>
</cp:coreProperties>
</file>