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19440" windowHeight="12525" activeTab="0"/>
  </bookViews>
  <sheets>
    <sheet name="1.6 Notice" sheetId="1" r:id="rId1"/>
    <sheet name="1.6 Tableau 1" sheetId="2" r:id="rId2"/>
    <sheet name="1.6 Tableau 2" sheetId="3" r:id="rId3"/>
    <sheet name="1.6 Tableau 3" sheetId="4" r:id="rId4"/>
  </sheets>
  <definedNames/>
  <calcPr fullCalcOnLoad="1"/>
</workbook>
</file>

<file path=xl/sharedStrings.xml><?xml version="1.0" encoding="utf-8"?>
<sst xmlns="http://schemas.openxmlformats.org/spreadsheetml/2006/main" count="133" uniqueCount="99">
  <si>
    <t>http://www.education.gouv.fr/cid57096/reperes-et-references-statistiques.html</t>
  </si>
  <si>
    <t>RERS 1.6 La scolarisation des élèves en situation de handicap</t>
  </si>
  <si>
    <t xml:space="preserve">[1] Évolution de la scolarisation des enfants et adolescents en situation de handicap </t>
  </si>
  <si>
    <t xml:space="preserve">2011
</t>
  </si>
  <si>
    <t>2012
hors Mayotte</t>
  </si>
  <si>
    <t>2012
y c. Mayotte</t>
  </si>
  <si>
    <t>Premier degré</t>
  </si>
  <si>
    <t>-</t>
  </si>
  <si>
    <t>Classe ordinaire</t>
  </si>
  <si>
    <t>ULIS</t>
  </si>
  <si>
    <t>% public</t>
  </si>
  <si>
    <t>Second degré</t>
  </si>
  <si>
    <t>dont Segpa collège</t>
  </si>
  <si>
    <t>Total en milieu ordinaire</t>
  </si>
  <si>
    <t>Établissements hospitaliers</t>
  </si>
  <si>
    <t>dont scolarisation partagée</t>
  </si>
  <si>
    <t>n.d.</t>
  </si>
  <si>
    <t>► Champ : France métropolitaine + DOM y compris Mayotte à partir de 2012, Public + Privé.</t>
  </si>
  <si>
    <r>
      <rPr>
        <b/>
        <sz val="8"/>
        <rFont val="Arial"/>
        <family val="2"/>
      </rPr>
      <t>5.</t>
    </r>
    <r>
      <rPr>
        <sz val="8"/>
        <rFont val="Arial"/>
        <family val="2"/>
      </rPr>
      <t xml:space="preserve"> Il s’agit d’élèves scolarisés dans un établissement spécialisé dont le niveau est difficile à déterminer.</t>
    </r>
  </si>
  <si>
    <r>
      <rPr>
        <b/>
        <sz val="8"/>
        <rFont val="Arial"/>
        <family val="2"/>
      </rPr>
      <t>4.</t>
    </r>
    <r>
      <rPr>
        <sz val="8"/>
        <rFont val="Arial"/>
        <family val="2"/>
      </rPr>
      <t xml:space="preserve"> Il s’agit pour l’essentiel d’élèves fréquentant un établissement du second degré sans en avoir nécessairement le niveau.</t>
    </r>
  </si>
  <si>
    <r>
      <rPr>
        <b/>
        <sz val="8"/>
        <rFont val="Arial"/>
        <family val="2"/>
      </rPr>
      <t>3.</t>
    </r>
    <r>
      <rPr>
        <sz val="8"/>
        <rFont val="Arial"/>
        <family val="2"/>
      </rPr>
      <t xml:space="preserve"> Hors jeunes accueillis et scolarisés pour de courtes périodes.</t>
    </r>
  </si>
  <si>
    <r>
      <rPr>
        <b/>
        <sz val="8"/>
        <rFont val="Arial"/>
        <family val="2"/>
      </rPr>
      <t>2.</t>
    </r>
    <r>
      <rPr>
        <sz val="8"/>
        <rFont val="Arial"/>
        <family val="2"/>
      </rPr>
      <t xml:space="preserve"> Segpa de collège.</t>
    </r>
  </si>
  <si>
    <r>
      <rPr>
        <b/>
        <sz val="8"/>
        <rFont val="Arial"/>
        <family val="2"/>
      </rPr>
      <t xml:space="preserve">1. </t>
    </r>
    <r>
      <rPr>
        <sz val="8"/>
        <rFont val="Arial"/>
        <family val="2"/>
      </rPr>
      <t>Niveau d’enseignement estimé pour la scolarisation collective et la scolarisation en établissements hospitaliers ou médico-sociaux.</t>
    </r>
  </si>
  <si>
    <t>► Champ : France métropolitaine + DOM, Public + Privé.</t>
  </si>
  <si>
    <t>Total</t>
  </si>
  <si>
    <t>Niveau indéterminé (5)</t>
  </si>
  <si>
    <t>Autre niveau (4)</t>
  </si>
  <si>
    <t>Élémentaire</t>
  </si>
  <si>
    <t>dont EREA</t>
  </si>
  <si>
    <t xml:space="preserve">dont Segpa (2)
</t>
  </si>
  <si>
    <t>Ensemble</t>
  </si>
  <si>
    <t>Médico-sociaux</t>
  </si>
  <si>
    <t>Hospitaliers</t>
  </si>
  <si>
    <t>Collective</t>
  </si>
  <si>
    <t>Individuelle</t>
  </si>
  <si>
    <t>Établissements spécialisés (3)</t>
  </si>
  <si>
    <r>
      <t>Scolarisation en milieu ordinaire</t>
    </r>
    <r>
      <rPr>
        <sz val="8"/>
        <color indexed="9"/>
        <rFont val="Arial"/>
        <family val="2"/>
      </rPr>
      <t xml:space="preserve"> </t>
    </r>
  </si>
  <si>
    <t>Niveau d'enseignement (1)</t>
  </si>
  <si>
    <r>
      <rPr>
        <b/>
        <sz val="8"/>
        <rFont val="Arial"/>
        <family val="2"/>
      </rPr>
      <t>2.</t>
    </r>
    <r>
      <rPr>
        <sz val="8"/>
        <rFont val="Arial"/>
        <family val="2"/>
      </rPr>
      <t xml:space="preserve"> Hors jeunes accueillis et scolarisés pour de courtes périodes.</t>
    </r>
  </si>
  <si>
    <r>
      <rPr>
        <b/>
        <sz val="8"/>
        <rFont val="Arial"/>
        <family val="2"/>
      </rPr>
      <t>1.</t>
    </r>
    <r>
      <rPr>
        <sz val="8"/>
        <rFont val="Arial"/>
        <family val="2"/>
      </rPr>
      <t xml:space="preserve"> N’existe que dans les établissements hospitaliers ou médico-sociaux.</t>
    </r>
  </si>
  <si>
    <t>Polyhandicap (1)</t>
  </si>
  <si>
    <t>Autres troubles</t>
  </si>
  <si>
    <t>Plusieurs Troubles associés</t>
  </si>
  <si>
    <t>Troubles moteurs</t>
  </si>
  <si>
    <t>Troubles viscéraux</t>
  </si>
  <si>
    <t>Troubles visuels</t>
  </si>
  <si>
    <t>Troubles auditifs</t>
  </si>
  <si>
    <t>Troubles du langage ou de la parole</t>
  </si>
  <si>
    <t>Troubles du psychisme</t>
  </si>
  <si>
    <t>Troubles intellectuels ou cognitifs</t>
  </si>
  <si>
    <t>Établissements spécialisés (2)</t>
  </si>
  <si>
    <t>Milieu ordinaire</t>
  </si>
  <si>
    <t>Déficiences</t>
  </si>
  <si>
    <t>© DEPP</t>
  </si>
  <si>
    <t>Formations en collège</t>
  </si>
  <si>
    <t>Formations en lycée</t>
  </si>
  <si>
    <r>
      <rPr>
        <b/>
        <sz val="11"/>
        <rFont val="Arial"/>
        <family val="2"/>
      </rPr>
      <t>Repères et références statistiques</t>
    </r>
    <r>
      <rPr>
        <sz val="10"/>
        <rFont val="Arial"/>
        <family val="2"/>
      </rPr>
      <t xml:space="preserve">
sur les enseignements, la formation et la recherche</t>
    </r>
  </si>
  <si>
    <t>Sommaire</t>
  </si>
  <si>
    <t>Définitions</t>
  </si>
  <si>
    <t>Classification des principales déficiences</t>
  </si>
  <si>
    <t>- Polyhandicap : déficience mentale grave associée à une déficience motrice importante.</t>
  </si>
  <si>
    <t>Sources</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</si>
  <si>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</si>
  <si>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</si>
  <si>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</si>
  <si>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</si>
  <si>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</si>
  <si>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</si>
  <si>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</si>
  <si>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</si>
  <si>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</si>
  <si>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</si>
  <si>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</si>
  <si>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</si>
  <si>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Nous vous remercions d’adresser vos observations  
et suggestions éventuelles à : 
Repères et références statistiques  
Ministère de l’Éducation nationale  
 Direction de l’évaluation, de la prospective et de la performance,  
61-65, rue Dutot, 75015 Paris</t>
  </si>
  <si>
    <t>MEN-MESRI-DEPP, RERS 2018</t>
  </si>
  <si>
    <t>[2] Les différents modes de scolarisation des enfants et adolescents en situation de handicap en 2017-2018</t>
  </si>
  <si>
    <t>[3] Répartition selon la déficience des élèves en situation de handicap en 2017-2018</t>
  </si>
  <si>
    <r>
      <rPr>
        <b/>
        <sz val="8"/>
        <rFont val="Arial"/>
        <family val="2"/>
      </rPr>
      <t xml:space="preserve">1. </t>
    </r>
    <r>
      <rPr>
        <sz val="8"/>
        <rFont val="Arial"/>
        <family val="2"/>
      </rPr>
      <t>Voir « Définitions ».</t>
    </r>
  </si>
  <si>
    <t>dont PPS (1)</t>
  </si>
  <si>
    <t>Total étab. spécialisés (2)</t>
  </si>
  <si>
    <r>
      <rPr>
        <b/>
        <sz val="8"/>
        <rFont val="Arial"/>
        <family val="2"/>
      </rPr>
      <t>2.</t>
    </r>
    <r>
      <rPr>
        <sz val="8"/>
        <rFont val="Arial"/>
        <family val="2"/>
      </rPr>
      <t xml:space="preserve"> Hors enfants accueillis et scolarisés pour de courtes périodes.</t>
    </r>
  </si>
  <si>
    <r>
      <rPr>
        <b/>
        <sz val="8"/>
        <rFont val="Arial"/>
        <family val="2"/>
      </rPr>
      <t>3.</t>
    </r>
    <r>
      <rPr>
        <sz val="8"/>
        <rFont val="Arial"/>
        <family val="2"/>
      </rPr>
      <t xml:space="preserve"> Hors scolarité partagée à partir de 2008 pour éviter les doubles comptes.</t>
    </r>
  </si>
  <si>
    <t>Ensemble (3)</t>
  </si>
  <si>
    <t>Sources : MEN-MESRI-DEPP et MEN-DGESCO enquêtes n° 3 et n° 12 relatives aux élèves porteurs de maladies invalidantes ou de handicaps scolarisés dans le premier degré et dans le second degré ; enquête n° 32 concernant la scolarisation dans les établissements hospitaliers et médico-sociaux.</t>
  </si>
  <si>
    <t>Préélémentaire</t>
  </si>
  <si>
    <t>Établissements médico-sociaux</t>
  </si>
  <si>
    <t>Évol. annuelle  moyenne depuis 2012</t>
  </si>
  <si>
    <r>
      <t xml:space="preserve">Publication annuelle de l'Éducation nationale, de l'Enseignement supérieur et de la Recherche [RERS 2018]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</si>
  <si>
    <t>1.6 La scolarisation des élèves en situation de handicap</t>
  </si>
  <si>
    <t>Antérieurement à la loi de février 2005, les enquêtes n° 3 et n° 12 recensaient les élèves handicapés ou malades bénéficiant d’aménagements de scolarité pour des raisons de santé dans le cadre d’un projet individualisé d’intégration, d’un projet d’accueil individualisé (PAI) ou sans projet individuel. Entre 2006 et 2010, ont encore été comptabilisés, de manière transitoire, les élèves bénéficiant d’un PAI avec aménagements notables de scolarité et ceux bénéficiant d’un PPS. Depuis 2011, seuls les élèves scolarisés avec un PPS sont pris en compte. Pour autant, le champ de la population d’élèves handicapés est comparable à celle des années antérieures.</t>
  </si>
  <si>
    <t>- Pour les autres déficiences, voir 4.19.</t>
  </si>
  <si>
    <t>- MEN-MESRI-DEPP et MEN-DGESCO, Enquêtes n° 3 et n° 12 relatives aux élèves porteurs de maladies invalidantes ou de handicaps scolarisés dans le premier degré et dans le second degré.</t>
  </si>
  <si>
    <t>- MEN-MESRI-DEPP, Enquête n° 32 concernant la scolarisation dans les établissements hospitaliers et médico-sociaux.</t>
  </si>
  <si>
    <r>
      <t xml:space="preserve">Principaux dispositifs de scolarisation des jeunes en situation de handicap </t>
    </r>
    <r>
      <rPr>
        <sz val="8"/>
        <color indexed="8"/>
        <rFont val="Arial"/>
        <family val="2"/>
      </rPr>
      <t>-</t>
    </r>
    <r>
      <rPr>
        <b/>
        <sz val="9"/>
        <color indexed="8"/>
        <rFont val="Arial"/>
        <family val="2"/>
      </rPr>
      <t xml:space="preserve"> </t>
    </r>
    <r>
      <rPr>
        <sz val="8"/>
        <color indexed="8"/>
        <rFont val="Arial"/>
        <family val="2"/>
      </rPr>
      <t>Depuis l’instauration de la loi de février 2005, l’orientation et les aides accordées aux jeunes en situation de handicap sont prescrites par la commission des droits et de l’autonomie des personnes handicapées (CDAPH) qui statuent au sein des maisons départementales des personnes handicapées (MDPH), en établissant un projet personnalisé de scolarisation (PPS). Cette scolarisation peut se dérouler en milieu ordinaire (dans une école ou un établissement scolaire du second degré) ou dans un établissement spécialisé (hospitalier ou médico-social), à temps complet ou temps partiel. Elle peut également être partagée entre ces deux milieux.</t>
    </r>
  </si>
  <si>
    <r>
      <t>Milieu ordinaire</t>
    </r>
    <r>
      <rPr>
        <sz val="8"/>
        <color indexed="8"/>
        <rFont val="Arial"/>
        <family val="2"/>
      </rPr>
      <t xml:space="preserve"> - La scolarisation s’effectue dans une école ou un établissement scolaire du second degré. Cette scolarisation peut être « individuelle » (l’élève fréquente une classe ordinaire) ou « collective ».</t>
    </r>
  </si>
  <si>
    <r>
      <t>Scolarisation collective</t>
    </r>
    <r>
      <rPr>
        <sz val="8"/>
        <color indexed="8"/>
        <rFont val="Arial"/>
        <family val="2"/>
      </rPr>
      <t xml:space="preserve"> - Lorsque l’exigence d’une scolarité dans une classe ordinaire est incompatible avec la situation ou l’état de santé du jeune, il peut être scolarisé dans une unité localisée pour l’inclusion scolaire (ULIS) : ULIS-école (précédemment dénommée CLIS) dans l’enseignement élémentaire, ULIS-collège ou ULIS-lycée, dans le second degré. Encadré par un enseignant spécialisé, l’élève y reçoit un enseignement adapté à ses besoins spécifiques.</t>
    </r>
  </si>
  <si>
    <r>
      <t xml:space="preserve">Les établissements hospitaliers et médico-sociaux </t>
    </r>
    <r>
      <rPr>
        <sz val="8"/>
        <color indexed="8"/>
        <rFont val="Arial"/>
        <family val="2"/>
      </rPr>
      <t xml:space="preserve">- Sous tutelle du ministère en charge de la santé, ils offrent une prise en charge globale, scolaire, éducative et thérapeutique, qui peut s’accompagner dans certains cas d’une insertion scolaire partielle. </t>
    </r>
  </si>
  <si>
    <r>
      <t xml:space="preserve">- Notes d’Information </t>
    </r>
    <r>
      <rPr>
        <sz val="7"/>
        <color indexed="8"/>
        <rFont val="Arial"/>
        <family val="2"/>
      </rPr>
      <t>: 16.36 ; 15.04.</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</si>
</sst>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s>
  <fonts count="77">
    <font>
      <sz val="11"/>
      <color theme="1"/>
      <name val="Calibri"/>
      <family val="2"/>
    </font>
    <font>
      <sz val="11"/>
      <color indexed="8"/>
      <name val="Calibri"/>
      <family val="2"/>
    </font>
    <font>
      <sz val="10"/>
      <name val="Arial"/>
      <family val="2"/>
    </font>
    <font>
      <b/>
      <sz val="11"/>
      <name val="Arial"/>
      <family val="2"/>
    </font>
    <font>
      <sz val="12"/>
      <name val="Arial"/>
      <family val="2"/>
    </font>
    <font>
      <b/>
      <sz val="8"/>
      <color indexed="12"/>
      <name val="Arial"/>
      <family val="2"/>
    </font>
    <font>
      <sz val="8"/>
      <name val="Arial"/>
      <family val="2"/>
    </font>
    <font>
      <b/>
      <sz val="9"/>
      <name val="Arial"/>
      <family val="2"/>
    </font>
    <font>
      <b/>
      <sz val="8"/>
      <color indexed="9"/>
      <name val="Arial"/>
      <family val="2"/>
    </font>
    <font>
      <b/>
      <sz val="8"/>
      <name val="Arial"/>
      <family val="2"/>
    </font>
    <font>
      <i/>
      <sz val="8"/>
      <name val="Arial"/>
      <family val="2"/>
    </font>
    <font>
      <b/>
      <sz val="7"/>
      <name val="Arial"/>
      <family val="2"/>
    </font>
    <font>
      <u val="single"/>
      <sz val="10"/>
      <color indexed="12"/>
      <name val="Arial"/>
      <family val="2"/>
    </font>
    <font>
      <sz val="8"/>
      <color indexed="10"/>
      <name val="Arial"/>
      <family val="2"/>
    </font>
    <font>
      <b/>
      <i/>
      <sz val="8"/>
      <color indexed="9"/>
      <name val="Arial"/>
      <family val="2"/>
    </font>
    <font>
      <b/>
      <i/>
      <sz val="8"/>
      <name val="Arial"/>
      <family val="2"/>
    </font>
    <font>
      <sz val="8"/>
      <color indexed="9"/>
      <name val="Arial"/>
      <family val="2"/>
    </font>
    <font>
      <i/>
      <sz val="10"/>
      <name val="Arial"/>
      <family val="2"/>
    </font>
    <font>
      <b/>
      <sz val="7"/>
      <color indexed="9"/>
      <name val="Arial"/>
      <family val="2"/>
    </font>
    <font>
      <b/>
      <sz val="10"/>
      <name val="Arial"/>
      <family val="2"/>
    </font>
    <font>
      <sz val="8"/>
      <color indexed="8"/>
      <name val="Arial"/>
      <family val="2"/>
    </font>
    <font>
      <b/>
      <sz val="9"/>
      <color indexed="8"/>
      <name val="Arial"/>
      <family val="2"/>
    </font>
    <font>
      <sz val="7"/>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Arial"/>
      <family val="2"/>
    </font>
    <font>
      <u val="single"/>
      <sz val="11"/>
      <color indexed="12"/>
      <name val="Arial"/>
      <family val="2"/>
    </font>
    <font>
      <b/>
      <sz val="12"/>
      <color indexed="8"/>
      <name val="Arial"/>
      <family val="2"/>
    </font>
    <font>
      <b/>
      <sz val="10"/>
      <color indexed="9"/>
      <name val="Arial"/>
      <family val="2"/>
    </font>
    <font>
      <i/>
      <sz val="7"/>
      <color indexed="8"/>
      <name val="Arial"/>
      <family val="2"/>
    </font>
    <font>
      <sz val="12"/>
      <color indexed="8"/>
      <name val="Arial"/>
      <family val="2"/>
    </font>
    <font>
      <u val="single"/>
      <sz val="8"/>
      <color indexed="12"/>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FF"/>
      <name val="Arial"/>
      <family val="2"/>
    </font>
    <font>
      <sz val="11"/>
      <color theme="1"/>
      <name val="Arial"/>
      <family val="2"/>
    </font>
    <font>
      <u val="single"/>
      <sz val="11"/>
      <color theme="10"/>
      <name val="Arial"/>
      <family val="2"/>
    </font>
    <font>
      <b/>
      <sz val="12"/>
      <color rgb="FF000000"/>
      <name val="Arial"/>
      <family val="2"/>
    </font>
    <font>
      <b/>
      <sz val="10"/>
      <color theme="0"/>
      <name val="Arial"/>
      <family val="2"/>
    </font>
    <font>
      <sz val="8"/>
      <color rgb="FF000000"/>
      <name val="Arial"/>
      <family val="2"/>
    </font>
    <font>
      <b/>
      <sz val="9"/>
      <color rgb="FF000000"/>
      <name val="Arial"/>
      <family val="2"/>
    </font>
    <font>
      <b/>
      <sz val="10"/>
      <color rgb="FFFFFFFF"/>
      <name val="Arial"/>
      <family val="2"/>
    </font>
    <font>
      <sz val="7"/>
      <color rgb="FF000000"/>
      <name val="Arial"/>
      <family val="2"/>
    </font>
    <font>
      <i/>
      <sz val="7"/>
      <color rgb="FF000000"/>
      <name val="Arial"/>
      <family val="2"/>
    </font>
    <font>
      <sz val="12"/>
      <color rgb="FF000000"/>
      <name val="Arial"/>
      <family val="2"/>
    </font>
    <font>
      <b/>
      <sz val="8"/>
      <color theme="0"/>
      <name val="Arial"/>
      <family val="2"/>
    </font>
    <font>
      <u val="single"/>
      <sz val="8"/>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top/>
      <bottom/>
    </border>
    <border>
      <left style="thin">
        <color indexed="9"/>
      </left>
      <right style="thin">
        <color indexed="9"/>
      </right>
      <top style="thin">
        <color indexed="9"/>
      </top>
      <bottom/>
    </border>
    <border>
      <left style="thin">
        <color indexed="9"/>
      </left>
      <right style="thin">
        <color indexed="9"/>
      </right>
      <top/>
      <bottom/>
    </border>
    <border>
      <left style="thin">
        <color indexed="9"/>
      </left>
      <right/>
      <top style="thin">
        <color indexed="9"/>
      </top>
      <bottom/>
    </border>
    <border>
      <left style="thin">
        <color indexed="8"/>
      </left>
      <right style="thin">
        <color indexed="9"/>
      </right>
      <top/>
      <bottom/>
    </border>
    <border>
      <left style="thin">
        <color indexed="8"/>
      </left>
      <right style="thin">
        <color indexed="9"/>
      </right>
      <top style="thin">
        <color indexed="8"/>
      </top>
      <bottom/>
    </border>
    <border>
      <left/>
      <right style="thin">
        <color indexed="9"/>
      </right>
      <top/>
      <bottom style="thin">
        <color indexed="9"/>
      </bottom>
    </border>
    <border>
      <left style="thin">
        <color indexed="9"/>
      </left>
      <right/>
      <top/>
      <bottom style="thin">
        <color indexed="9"/>
      </bottom>
    </border>
    <border>
      <left style="thin">
        <color indexed="9"/>
      </left>
      <right style="thin">
        <color indexed="9"/>
      </right>
      <top style="thin">
        <color indexed="9"/>
      </top>
      <bottom style="thin">
        <color indexed="9"/>
      </bottom>
    </border>
    <border>
      <left style="thin">
        <color theme="0"/>
      </left>
      <right style="thin">
        <color theme="0"/>
      </right>
      <top/>
      <bottom/>
    </border>
    <border>
      <left style="thin">
        <color theme="0"/>
      </left>
      <right/>
      <top/>
      <bottom/>
    </border>
    <border>
      <left style="thin">
        <color rgb="FF0000FF"/>
      </left>
      <right style="thin">
        <color theme="0"/>
      </right>
      <top/>
      <bottom/>
    </border>
    <border>
      <left/>
      <right style="thin">
        <color indexed="9"/>
      </right>
      <top/>
      <bottom/>
    </border>
    <border>
      <left style="thin">
        <color indexed="9"/>
      </left>
      <right/>
      <top style="thin">
        <color indexed="9"/>
      </top>
      <bottom style="thin">
        <color indexed="9"/>
      </bottom>
    </border>
    <border>
      <left/>
      <right/>
      <top style="thin">
        <color indexed="9"/>
      </top>
      <bottom style="thin">
        <color indexed="9"/>
      </bottom>
    </border>
    <border>
      <left/>
      <right style="thin">
        <color indexed="9"/>
      </right>
      <top style="thin">
        <color indexed="9"/>
      </top>
      <bottom style="thin">
        <color indexed="9"/>
      </bottom>
    </border>
    <border>
      <left/>
      <right/>
      <top/>
      <bottom style="thin">
        <color indexed="9"/>
      </bottom>
    </border>
    <border>
      <left/>
      <right style="thin">
        <color indexed="9"/>
      </right>
      <top/>
      <bottom style="thin">
        <color indexed="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0" borderId="2" applyNumberFormat="0" applyFill="0" applyAlignment="0" applyProtection="0"/>
    <xf numFmtId="0" fontId="0" fillId="27" borderId="3" applyNumberFormat="0" applyFont="0" applyAlignment="0" applyProtection="0"/>
    <xf numFmtId="0" fontId="51" fillId="28" borderId="1" applyNumberFormat="0" applyAlignment="0" applyProtection="0"/>
    <xf numFmtId="44" fontId="2" fillId="0" borderId="0" applyFon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0" borderId="0" applyNumberFormat="0" applyBorder="0" applyAlignment="0" applyProtection="0"/>
    <xf numFmtId="0" fontId="2" fillId="0" borderId="0">
      <alignment/>
      <protection/>
    </xf>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169">
    <xf numFmtId="0" fontId="0" fillId="0" borderId="0" xfId="0" applyFont="1" applyAlignment="1">
      <alignment/>
    </xf>
    <xf numFmtId="0" fontId="2" fillId="0" borderId="0" xfId="53" applyAlignment="1">
      <alignment/>
      <protection/>
    </xf>
    <xf numFmtId="0" fontId="4" fillId="0" borderId="0" xfId="53" applyFont="1" applyBorder="1">
      <alignment/>
      <protection/>
    </xf>
    <xf numFmtId="0" fontId="4" fillId="0" borderId="0" xfId="53" applyFont="1">
      <alignment/>
      <protection/>
    </xf>
    <xf numFmtId="0" fontId="5" fillId="0" borderId="0" xfId="53" applyFont="1" applyBorder="1">
      <alignment/>
      <protection/>
    </xf>
    <xf numFmtId="0" fontId="6" fillId="0" borderId="0" xfId="53" applyFont="1" applyBorder="1">
      <alignment/>
      <protection/>
    </xf>
    <xf numFmtId="0" fontId="6" fillId="0" borderId="0" xfId="53" applyFont="1">
      <alignment/>
      <protection/>
    </xf>
    <xf numFmtId="0" fontId="7" fillId="0" borderId="0" xfId="53" applyFont="1" applyAlignment="1">
      <alignment/>
      <protection/>
    </xf>
    <xf numFmtId="0" fontId="6" fillId="0" borderId="0" xfId="53" applyFont="1" applyAlignment="1">
      <alignment/>
      <protection/>
    </xf>
    <xf numFmtId="0" fontId="6" fillId="0" borderId="0" xfId="53" applyFont="1" applyAlignment="1">
      <alignment vertical="center"/>
      <protection/>
    </xf>
    <xf numFmtId="0" fontId="8" fillId="33" borderId="0" xfId="53" applyFont="1" applyFill="1" applyAlignment="1">
      <alignment horizontal="right" wrapText="1"/>
      <protection/>
    </xf>
    <xf numFmtId="0" fontId="6" fillId="0" borderId="0" xfId="53" applyFont="1" applyAlignment="1">
      <alignment horizontal="right" wrapText="1"/>
      <protection/>
    </xf>
    <xf numFmtId="0" fontId="5" fillId="0" borderId="0" xfId="53" applyFont="1" applyFill="1">
      <alignment/>
      <protection/>
    </xf>
    <xf numFmtId="164" fontId="9" fillId="0" borderId="0" xfId="53" applyNumberFormat="1" applyFont="1" applyFill="1">
      <alignment/>
      <protection/>
    </xf>
    <xf numFmtId="0" fontId="10" fillId="0" borderId="0" xfId="53" applyFont="1" applyFill="1">
      <alignment/>
      <protection/>
    </xf>
    <xf numFmtId="0" fontId="10" fillId="0" borderId="0" xfId="53" applyFont="1">
      <alignment/>
      <protection/>
    </xf>
    <xf numFmtId="0" fontId="6" fillId="0" borderId="0" xfId="53" applyFont="1" applyFill="1" applyAlignment="1">
      <alignment horizontal="left"/>
      <protection/>
    </xf>
    <xf numFmtId="164" fontId="6" fillId="0" borderId="0" xfId="53" applyNumberFormat="1" applyFont="1" applyFill="1">
      <alignment/>
      <protection/>
    </xf>
    <xf numFmtId="3" fontId="6" fillId="0" borderId="0" xfId="53" applyNumberFormat="1" applyFont="1">
      <alignment/>
      <protection/>
    </xf>
    <xf numFmtId="0" fontId="6" fillId="0" borderId="0" xfId="53" applyFont="1" applyAlignment="1">
      <alignment horizontal="left"/>
      <protection/>
    </xf>
    <xf numFmtId="3" fontId="6" fillId="0" borderId="0" xfId="53" applyNumberFormat="1" applyFont="1" applyBorder="1">
      <alignment/>
      <protection/>
    </xf>
    <xf numFmtId="0" fontId="10" fillId="0" borderId="0" xfId="53" applyFont="1" applyAlignment="1">
      <alignment horizontal="left" indent="1"/>
      <protection/>
    </xf>
    <xf numFmtId="0" fontId="9" fillId="34" borderId="0" xfId="53" applyFont="1" applyFill="1">
      <alignment/>
      <protection/>
    </xf>
    <xf numFmtId="3" fontId="9" fillId="34" borderId="0" xfId="53" applyNumberFormat="1" applyFont="1" applyFill="1">
      <alignment/>
      <protection/>
    </xf>
    <xf numFmtId="164" fontId="9" fillId="34" borderId="0" xfId="53" applyNumberFormat="1" applyFont="1" applyFill="1">
      <alignment/>
      <protection/>
    </xf>
    <xf numFmtId="0" fontId="10" fillId="0" borderId="0" xfId="53" applyFont="1" applyFill="1" applyAlignment="1">
      <alignment horizontal="left" wrapText="1" indent="1"/>
      <protection/>
    </xf>
    <xf numFmtId="0" fontId="10" fillId="0" borderId="0" xfId="53" applyFont="1" applyFill="1" applyAlignment="1">
      <alignment wrapText="1"/>
      <protection/>
    </xf>
    <xf numFmtId="0" fontId="8" fillId="33" borderId="0" xfId="53" applyFont="1" applyFill="1" applyAlignment="1">
      <alignment vertical="center" wrapText="1"/>
      <protection/>
    </xf>
    <xf numFmtId="165" fontId="8" fillId="33" borderId="0" xfId="53" applyNumberFormat="1" applyFont="1" applyFill="1" applyAlignment="1">
      <alignment horizontal="right" vertical="center" wrapText="1"/>
      <protection/>
    </xf>
    <xf numFmtId="0" fontId="6" fillId="0" borderId="0" xfId="53" applyFont="1" applyFill="1" applyAlignment="1">
      <alignment vertical="center" wrapText="1"/>
      <protection/>
    </xf>
    <xf numFmtId="1" fontId="11" fillId="0" borderId="0" xfId="53" applyNumberFormat="1" applyFont="1">
      <alignment/>
      <protection/>
    </xf>
    <xf numFmtId="166" fontId="6" fillId="0" borderId="0" xfId="53" applyNumberFormat="1" applyFont="1">
      <alignment/>
      <protection/>
    </xf>
    <xf numFmtId="49" fontId="6" fillId="0" borderId="0" xfId="53" applyNumberFormat="1" applyFont="1" applyAlignment="1">
      <alignment/>
      <protection/>
    </xf>
    <xf numFmtId="0" fontId="6" fillId="0" borderId="0" xfId="53" applyFont="1" applyBorder="1" applyAlignment="1">
      <alignment vertical="center"/>
      <protection/>
    </xf>
    <xf numFmtId="0" fontId="6" fillId="0" borderId="0" xfId="53" applyFont="1" applyBorder="1" applyAlignment="1">
      <alignment horizontal="left" vertical="center" wrapText="1"/>
      <protection/>
    </xf>
    <xf numFmtId="0" fontId="13" fillId="0" borderId="0" xfId="53" applyFont="1">
      <alignment/>
      <protection/>
    </xf>
    <xf numFmtId="0" fontId="9" fillId="0" borderId="0" xfId="53" applyFont="1" applyFill="1">
      <alignment/>
      <protection/>
    </xf>
    <xf numFmtId="0" fontId="9" fillId="0" borderId="0" xfId="53" applyFont="1">
      <alignment/>
      <protection/>
    </xf>
    <xf numFmtId="3" fontId="8" fillId="0" borderId="0" xfId="53" applyNumberFormat="1" applyFont="1" applyFill="1" applyBorder="1">
      <alignment/>
      <protection/>
    </xf>
    <xf numFmtId="0" fontId="6" fillId="0" borderId="0" xfId="53" applyFont="1" applyFill="1" applyAlignment="1">
      <alignment/>
      <protection/>
    </xf>
    <xf numFmtId="0" fontId="8" fillId="33" borderId="0" xfId="53" applyFont="1" applyFill="1" applyBorder="1">
      <alignment/>
      <protection/>
    </xf>
    <xf numFmtId="3" fontId="9" fillId="0" borderId="0" xfId="53" applyNumberFormat="1" applyFont="1" applyBorder="1" applyAlignment="1">
      <alignment horizontal="right"/>
      <protection/>
    </xf>
    <xf numFmtId="0" fontId="9" fillId="0" borderId="0" xfId="53" applyFont="1" applyBorder="1" applyAlignment="1">
      <alignment horizontal="left"/>
      <protection/>
    </xf>
    <xf numFmtId="0" fontId="2" fillId="0" borderId="0" xfId="53">
      <alignment/>
      <protection/>
    </xf>
    <xf numFmtId="0" fontId="6" fillId="0" borderId="0" xfId="53" applyFont="1" applyBorder="1" applyAlignment="1">
      <alignment horizontal="left"/>
      <protection/>
    </xf>
    <xf numFmtId="3" fontId="6" fillId="0" borderId="0" xfId="53" applyNumberFormat="1" applyFont="1" applyFill="1">
      <alignment/>
      <protection/>
    </xf>
    <xf numFmtId="166" fontId="2" fillId="0" borderId="0" xfId="53" applyNumberFormat="1">
      <alignment/>
      <protection/>
    </xf>
    <xf numFmtId="0" fontId="16" fillId="0" borderId="0" xfId="53" applyFont="1">
      <alignment/>
      <protection/>
    </xf>
    <xf numFmtId="0" fontId="8" fillId="33" borderId="10" xfId="53" applyFont="1" applyFill="1" applyBorder="1" applyAlignment="1">
      <alignment horizontal="right" vertical="top" wrapText="1"/>
      <protection/>
    </xf>
    <xf numFmtId="0" fontId="14" fillId="33" borderId="0" xfId="53" applyFont="1" applyFill="1" applyBorder="1" applyAlignment="1">
      <alignment horizontal="right" vertical="top" wrapText="1"/>
      <protection/>
    </xf>
    <xf numFmtId="0" fontId="14" fillId="33" borderId="11" xfId="53" applyFont="1" applyFill="1" applyBorder="1" applyAlignment="1">
      <alignment horizontal="right" vertical="top" wrapText="1"/>
      <protection/>
    </xf>
    <xf numFmtId="0" fontId="8" fillId="33" borderId="12" xfId="53" applyFont="1" applyFill="1" applyBorder="1" applyAlignment="1">
      <alignment horizontal="right" vertical="center" wrapText="1"/>
      <protection/>
    </xf>
    <xf numFmtId="0" fontId="8" fillId="0" borderId="0" xfId="53" applyFont="1">
      <alignment/>
      <protection/>
    </xf>
    <xf numFmtId="0" fontId="8" fillId="33" borderId="13" xfId="53" applyFont="1" applyFill="1" applyBorder="1" applyAlignment="1">
      <alignment horizontal="right" vertical="top" wrapText="1"/>
      <protection/>
    </xf>
    <xf numFmtId="0" fontId="2" fillId="0" borderId="0" xfId="53" applyAlignment="1">
      <alignment vertical="center"/>
      <protection/>
    </xf>
    <xf numFmtId="3" fontId="2" fillId="0" borderId="0" xfId="53" applyNumberFormat="1" applyAlignment="1">
      <alignment vertical="center"/>
      <protection/>
    </xf>
    <xf numFmtId="9" fontId="2" fillId="0" borderId="0" xfId="53" applyNumberFormat="1" applyAlignment="1">
      <alignment vertical="center"/>
      <protection/>
    </xf>
    <xf numFmtId="0" fontId="8" fillId="0" borderId="0" xfId="53" applyFont="1" applyFill="1" applyAlignment="1">
      <alignment vertical="center" wrapText="1"/>
      <protection/>
    </xf>
    <xf numFmtId="0" fontId="6" fillId="0" borderId="0" xfId="53" applyFont="1" applyFill="1" applyBorder="1" applyAlignment="1">
      <alignment vertical="center"/>
      <protection/>
    </xf>
    <xf numFmtId="3" fontId="6" fillId="0" borderId="14" xfId="53" applyNumberFormat="1" applyFont="1" applyBorder="1">
      <alignment/>
      <protection/>
    </xf>
    <xf numFmtId="3" fontId="6" fillId="0" borderId="15" xfId="53" applyNumberFormat="1" applyFont="1" applyBorder="1">
      <alignment/>
      <protection/>
    </xf>
    <xf numFmtId="0" fontId="8" fillId="33" borderId="16" xfId="53" applyFont="1" applyFill="1" applyBorder="1" applyAlignment="1">
      <alignment horizontal="center" vertical="top" wrapText="1"/>
      <protection/>
    </xf>
    <xf numFmtId="0" fontId="8" fillId="33" borderId="17" xfId="53" applyFont="1" applyFill="1" applyBorder="1" applyAlignment="1">
      <alignment horizontal="center" vertical="top" wrapText="1"/>
      <protection/>
    </xf>
    <xf numFmtId="0" fontId="8" fillId="33" borderId="18" xfId="53" applyFont="1" applyFill="1" applyBorder="1" applyAlignment="1">
      <alignment horizontal="center" vertical="top" wrapText="1"/>
      <protection/>
    </xf>
    <xf numFmtId="0" fontId="8" fillId="33" borderId="10" xfId="53" applyFont="1" applyFill="1" applyBorder="1" applyAlignment="1">
      <alignment horizontal="center" vertical="top" wrapText="1"/>
      <protection/>
    </xf>
    <xf numFmtId="0" fontId="6" fillId="0" borderId="0" xfId="53" applyFont="1" applyAlignment="1">
      <alignment vertical="center" wrapText="1"/>
      <protection/>
    </xf>
    <xf numFmtId="166" fontId="6" fillId="0" borderId="0" xfId="53" applyNumberFormat="1" applyFont="1" applyAlignment="1">
      <alignment horizontal="right"/>
      <protection/>
    </xf>
    <xf numFmtId="0" fontId="6" fillId="0" borderId="0" xfId="53" applyFont="1" applyFill="1" applyAlignment="1">
      <alignment horizontal="right"/>
      <protection/>
    </xf>
    <xf numFmtId="0" fontId="6" fillId="0" borderId="0" xfId="53" applyFont="1" applyAlignment="1">
      <alignment horizontal="right"/>
      <protection/>
    </xf>
    <xf numFmtId="0" fontId="8" fillId="33" borderId="19" xfId="53" applyFont="1" applyFill="1" applyBorder="1" applyAlignment="1">
      <alignment horizontal="right" vertical="justify" wrapText="1"/>
      <protection/>
    </xf>
    <xf numFmtId="3" fontId="5" fillId="0" borderId="19" xfId="53" applyNumberFormat="1" applyFont="1" applyFill="1" applyBorder="1">
      <alignment/>
      <protection/>
    </xf>
    <xf numFmtId="3" fontId="5" fillId="0" borderId="19" xfId="53" applyNumberFormat="1" applyFont="1" applyBorder="1">
      <alignment/>
      <protection/>
    </xf>
    <xf numFmtId="3" fontId="10" fillId="0" borderId="19" xfId="53" applyNumberFormat="1" applyFont="1" applyFill="1" applyBorder="1" applyAlignment="1">
      <alignment horizontal="right" vertical="center"/>
      <protection/>
    </xf>
    <xf numFmtId="3" fontId="10" fillId="0" borderId="19" xfId="53" applyNumberFormat="1" applyFont="1" applyFill="1" applyBorder="1">
      <alignment/>
      <protection/>
    </xf>
    <xf numFmtId="3" fontId="6" fillId="0" borderId="19" xfId="53" applyNumberFormat="1" applyFont="1" applyFill="1" applyBorder="1" applyAlignment="1">
      <alignment horizontal="right"/>
      <protection/>
    </xf>
    <xf numFmtId="3" fontId="6" fillId="0" borderId="19" xfId="53" applyNumberFormat="1" applyFont="1" applyFill="1" applyBorder="1">
      <alignment/>
      <protection/>
    </xf>
    <xf numFmtId="164" fontId="6" fillId="0" borderId="19" xfId="53" applyNumberFormat="1" applyFont="1" applyFill="1" applyBorder="1">
      <alignment/>
      <protection/>
    </xf>
    <xf numFmtId="164" fontId="6" fillId="0" borderId="19" xfId="53" applyNumberFormat="1" applyFont="1" applyBorder="1">
      <alignment/>
      <protection/>
    </xf>
    <xf numFmtId="3" fontId="6" fillId="0" borderId="19" xfId="53" applyNumberFormat="1" applyFont="1" applyBorder="1">
      <alignment/>
      <protection/>
    </xf>
    <xf numFmtId="3" fontId="6" fillId="0" borderId="19" xfId="53" applyNumberFormat="1" applyFont="1" applyBorder="1" applyAlignment="1">
      <alignment horizontal="right"/>
      <protection/>
    </xf>
    <xf numFmtId="3" fontId="10" fillId="0" borderId="19" xfId="53" applyNumberFormat="1" applyFont="1" applyBorder="1" applyAlignment="1">
      <alignment horizontal="right"/>
      <protection/>
    </xf>
    <xf numFmtId="0" fontId="6" fillId="0" borderId="19" xfId="53" applyFont="1" applyBorder="1">
      <alignment/>
      <protection/>
    </xf>
    <xf numFmtId="3" fontId="9" fillId="34" borderId="19" xfId="53" applyNumberFormat="1" applyFont="1" applyFill="1" applyBorder="1">
      <alignment/>
      <protection/>
    </xf>
    <xf numFmtId="3" fontId="10" fillId="0" borderId="19" xfId="53" applyNumberFormat="1" applyFont="1" applyBorder="1" applyAlignment="1">
      <alignment/>
      <protection/>
    </xf>
    <xf numFmtId="3" fontId="8" fillId="33" borderId="19" xfId="53" applyNumberFormat="1" applyFont="1" applyFill="1" applyBorder="1" applyAlignment="1">
      <alignment vertical="center" wrapText="1"/>
      <protection/>
    </xf>
    <xf numFmtId="3" fontId="8" fillId="33" borderId="19" xfId="53" applyNumberFormat="1" applyFont="1" applyFill="1" applyBorder="1" applyAlignment="1">
      <alignment horizontal="right" vertical="center" wrapText="1"/>
      <protection/>
    </xf>
    <xf numFmtId="3" fontId="8" fillId="33" borderId="0" xfId="53" applyNumberFormat="1" applyFont="1" applyFill="1" applyBorder="1">
      <alignment/>
      <protection/>
    </xf>
    <xf numFmtId="3" fontId="15" fillId="34" borderId="19" xfId="53" applyNumberFormat="1" applyFont="1" applyFill="1" applyBorder="1">
      <alignment/>
      <protection/>
    </xf>
    <xf numFmtId="3" fontId="10" fillId="0" borderId="19" xfId="53" applyNumberFormat="1" applyFont="1" applyBorder="1">
      <alignment/>
      <protection/>
    </xf>
    <xf numFmtId="3" fontId="9" fillId="0" borderId="19" xfId="53" applyNumberFormat="1" applyFont="1" applyBorder="1">
      <alignment/>
      <protection/>
    </xf>
    <xf numFmtId="3" fontId="15" fillId="0" borderId="19" xfId="53" applyNumberFormat="1" applyFont="1" applyBorder="1">
      <alignment/>
      <protection/>
    </xf>
    <xf numFmtId="3" fontId="9" fillId="0" borderId="19" xfId="53" applyNumberFormat="1" applyFont="1" applyBorder="1" applyAlignment="1">
      <alignment horizontal="right"/>
      <protection/>
    </xf>
    <xf numFmtId="3" fontId="8" fillId="33" borderId="19" xfId="53" applyNumberFormat="1" applyFont="1" applyFill="1" applyBorder="1">
      <alignment/>
      <protection/>
    </xf>
    <xf numFmtId="3" fontId="14" fillId="33" borderId="19" xfId="53" applyNumberFormat="1" applyFont="1" applyFill="1" applyBorder="1">
      <alignment/>
      <protection/>
    </xf>
    <xf numFmtId="0" fontId="18" fillId="33" borderId="0" xfId="53" applyFont="1" applyFill="1" applyAlignment="1">
      <alignment horizontal="right" vertical="justify" wrapText="1"/>
      <protection/>
    </xf>
    <xf numFmtId="3" fontId="6" fillId="0" borderId="0" xfId="53" applyNumberFormat="1" applyFont="1" applyBorder="1" applyAlignment="1">
      <alignment vertical="center"/>
      <protection/>
    </xf>
    <xf numFmtId="166" fontId="6" fillId="0" borderId="0" xfId="54" applyNumberFormat="1" applyFont="1" applyAlignment="1" quotePrefix="1">
      <alignment/>
    </xf>
    <xf numFmtId="164" fontId="64" fillId="0" borderId="0" xfId="53" applyNumberFormat="1" applyFont="1" applyFill="1">
      <alignment/>
      <protection/>
    </xf>
    <xf numFmtId="3" fontId="5" fillId="0" borderId="20" xfId="53" applyNumberFormat="1" applyFont="1" applyBorder="1">
      <alignment/>
      <protection/>
    </xf>
    <xf numFmtId="3" fontId="10" fillId="0" borderId="20" xfId="53" applyNumberFormat="1" applyFont="1" applyFill="1" applyBorder="1">
      <alignment/>
      <protection/>
    </xf>
    <xf numFmtId="3" fontId="6" fillId="0" borderId="20" xfId="53" applyNumberFormat="1" applyFont="1" applyFill="1" applyBorder="1" applyAlignment="1">
      <alignment horizontal="right"/>
      <protection/>
    </xf>
    <xf numFmtId="164" fontId="6" fillId="0" borderId="20" xfId="53" applyNumberFormat="1" applyFont="1" applyFill="1" applyBorder="1">
      <alignment/>
      <protection/>
    </xf>
    <xf numFmtId="3" fontId="5" fillId="0" borderId="20" xfId="53" applyNumberFormat="1" applyFont="1" applyFill="1" applyBorder="1">
      <alignment/>
      <protection/>
    </xf>
    <xf numFmtId="3" fontId="6" fillId="0" borderId="20" xfId="53" applyNumberFormat="1" applyFont="1" applyBorder="1" applyAlignment="1">
      <alignment horizontal="right"/>
      <protection/>
    </xf>
    <xf numFmtId="3" fontId="10" fillId="0" borderId="20" xfId="53" applyNumberFormat="1" applyFont="1" applyBorder="1" applyAlignment="1">
      <alignment horizontal="right"/>
      <protection/>
    </xf>
    <xf numFmtId="3" fontId="9" fillId="34" borderId="20" xfId="53" applyNumberFormat="1" applyFont="1" applyFill="1" applyBorder="1">
      <alignment/>
      <protection/>
    </xf>
    <xf numFmtId="3" fontId="6" fillId="0" borderId="20" xfId="53" applyNumberFormat="1" applyFont="1" applyBorder="1">
      <alignment/>
      <protection/>
    </xf>
    <xf numFmtId="3" fontId="10" fillId="0" borderId="20" xfId="53" applyNumberFormat="1" applyFont="1" applyBorder="1" applyAlignment="1">
      <alignment/>
      <protection/>
    </xf>
    <xf numFmtId="3" fontId="5" fillId="0" borderId="21" xfId="53" applyNumberFormat="1" applyFont="1" applyBorder="1">
      <alignment/>
      <protection/>
    </xf>
    <xf numFmtId="3" fontId="10" fillId="0" borderId="21" xfId="53" applyNumberFormat="1" applyFont="1" applyFill="1" applyBorder="1">
      <alignment/>
      <protection/>
    </xf>
    <xf numFmtId="3" fontId="6" fillId="0" borderId="21" xfId="53" applyNumberFormat="1" applyFont="1" applyFill="1" applyBorder="1" applyAlignment="1">
      <alignment horizontal="right"/>
      <protection/>
    </xf>
    <xf numFmtId="164" fontId="6" fillId="0" borderId="21" xfId="53" applyNumberFormat="1" applyFont="1" applyBorder="1">
      <alignment/>
      <protection/>
    </xf>
    <xf numFmtId="3" fontId="5" fillId="0" borderId="21" xfId="53" applyNumberFormat="1" applyFont="1" applyFill="1" applyBorder="1">
      <alignment/>
      <protection/>
    </xf>
    <xf numFmtId="3" fontId="6" fillId="0" borderId="21" xfId="53" applyNumberFormat="1" applyFont="1" applyBorder="1" applyAlignment="1">
      <alignment horizontal="right"/>
      <protection/>
    </xf>
    <xf numFmtId="3" fontId="10" fillId="0" borderId="21" xfId="53" applyNumberFormat="1" applyFont="1" applyBorder="1" applyAlignment="1">
      <alignment horizontal="right"/>
      <protection/>
    </xf>
    <xf numFmtId="0" fontId="6" fillId="0" borderId="21" xfId="53" applyFont="1" applyBorder="1">
      <alignment/>
      <protection/>
    </xf>
    <xf numFmtId="3" fontId="9" fillId="34" borderId="21" xfId="53" applyNumberFormat="1" applyFont="1" applyFill="1" applyBorder="1">
      <alignment/>
      <protection/>
    </xf>
    <xf numFmtId="3" fontId="6" fillId="0" borderId="21" xfId="53" applyNumberFormat="1" applyFont="1" applyBorder="1">
      <alignment/>
      <protection/>
    </xf>
    <xf numFmtId="3" fontId="10" fillId="0" borderId="21" xfId="53" applyNumberFormat="1" applyFont="1" applyBorder="1" applyAlignment="1">
      <alignment/>
      <protection/>
    </xf>
    <xf numFmtId="49" fontId="17" fillId="0" borderId="0" xfId="0" applyNumberFormat="1" applyFont="1" applyAlignment="1">
      <alignment/>
    </xf>
    <xf numFmtId="49" fontId="65" fillId="0" borderId="0" xfId="0" applyNumberFormat="1" applyFont="1" applyAlignment="1">
      <alignment/>
    </xf>
    <xf numFmtId="49" fontId="2" fillId="0" borderId="0" xfId="0" applyNumberFormat="1" applyFont="1" applyAlignment="1">
      <alignment horizontal="center" wrapText="1"/>
    </xf>
    <xf numFmtId="49" fontId="65" fillId="0" borderId="0" xfId="0" applyNumberFormat="1" applyFont="1" applyAlignment="1">
      <alignment wrapText="1"/>
    </xf>
    <xf numFmtId="49" fontId="66" fillId="0" borderId="0" xfId="46" applyNumberFormat="1" applyFont="1" applyAlignment="1">
      <alignment/>
    </xf>
    <xf numFmtId="49" fontId="67" fillId="0" borderId="0" xfId="0" applyNumberFormat="1" applyFont="1" applyAlignment="1">
      <alignment horizontal="justify" vertical="center"/>
    </xf>
    <xf numFmtId="49" fontId="2" fillId="0" borderId="0" xfId="0" applyNumberFormat="1" applyFont="1" applyAlignment="1">
      <alignment/>
    </xf>
    <xf numFmtId="49" fontId="68" fillId="35" borderId="0" xfId="0" applyNumberFormat="1" applyFont="1" applyFill="1" applyAlignment="1">
      <alignment/>
    </xf>
    <xf numFmtId="49" fontId="7" fillId="0" borderId="0" xfId="53" applyNumberFormat="1" applyFont="1" applyAlignment="1">
      <alignment/>
      <protection/>
    </xf>
    <xf numFmtId="49" fontId="69" fillId="0" borderId="0" xfId="0" applyNumberFormat="1" applyFont="1" applyAlignment="1">
      <alignment horizontal="justify" vertical="center"/>
    </xf>
    <xf numFmtId="49" fontId="70" fillId="0" borderId="0" xfId="0" applyNumberFormat="1" applyFont="1" applyAlignment="1">
      <alignment horizontal="justify" vertical="center"/>
    </xf>
    <xf numFmtId="49" fontId="71" fillId="35" borderId="0" xfId="0" applyNumberFormat="1" applyFont="1" applyFill="1" applyAlignment="1">
      <alignment horizontal="justify" vertical="center"/>
    </xf>
    <xf numFmtId="49" fontId="72" fillId="0" borderId="0" xfId="0" applyNumberFormat="1" applyFont="1" applyAlignment="1">
      <alignment horizontal="justify" vertical="center"/>
    </xf>
    <xf numFmtId="49" fontId="73" fillId="0" borderId="0" xfId="0" applyNumberFormat="1" applyFont="1" applyAlignment="1">
      <alignment horizontal="justify" vertical="center"/>
    </xf>
    <xf numFmtId="49" fontId="74" fillId="0" borderId="0" xfId="0" applyNumberFormat="1" applyFont="1" applyAlignment="1">
      <alignment horizontal="justify" vertical="center"/>
    </xf>
    <xf numFmtId="49" fontId="6" fillId="0" borderId="0" xfId="0" applyNumberFormat="1" applyFont="1" applyAlignment="1">
      <alignment wrapText="1"/>
    </xf>
    <xf numFmtId="49" fontId="6" fillId="0" borderId="0" xfId="0" applyNumberFormat="1" applyFont="1" applyAlignment="1">
      <alignment/>
    </xf>
    <xf numFmtId="49" fontId="75" fillId="35" borderId="0" xfId="0" applyNumberFormat="1" applyFont="1" applyFill="1" applyAlignment="1">
      <alignment/>
    </xf>
    <xf numFmtId="49" fontId="6" fillId="0" borderId="0" xfId="0" applyNumberFormat="1" applyFont="1" applyAlignment="1">
      <alignment horizontal="center" wrapText="1"/>
    </xf>
    <xf numFmtId="49" fontId="6" fillId="0" borderId="0" xfId="0" applyNumberFormat="1" applyFont="1" applyAlignment="1">
      <alignment horizontal="center"/>
    </xf>
    <xf numFmtId="49" fontId="76" fillId="0" borderId="0" xfId="46" applyNumberFormat="1" applyFont="1" applyAlignment="1">
      <alignment horizontal="center"/>
    </xf>
    <xf numFmtId="49" fontId="75" fillId="0" borderId="0" xfId="0" applyNumberFormat="1" applyFont="1" applyFill="1" applyAlignment="1">
      <alignment/>
    </xf>
    <xf numFmtId="0" fontId="6" fillId="0" borderId="0" xfId="53" applyFont="1" applyBorder="1" applyAlignment="1">
      <alignment horizontal="left" vertical="center" wrapText="1"/>
      <protection/>
    </xf>
    <xf numFmtId="0" fontId="6" fillId="0" borderId="0" xfId="53" applyFont="1" applyAlignment="1">
      <alignment horizontal="left"/>
      <protection/>
    </xf>
    <xf numFmtId="0" fontId="3" fillId="0" borderId="0" xfId="53" applyFont="1" applyBorder="1" applyAlignment="1">
      <alignment/>
      <protection/>
    </xf>
    <xf numFmtId="3" fontId="8" fillId="33" borderId="10" xfId="53" applyNumberFormat="1" applyFont="1" applyFill="1" applyBorder="1" applyAlignment="1">
      <alignment horizontal="center" vertical="center" wrapText="1"/>
      <protection/>
    </xf>
    <xf numFmtId="3" fontId="8" fillId="33" borderId="0" xfId="53" applyNumberFormat="1" applyFont="1" applyFill="1" applyBorder="1" applyAlignment="1">
      <alignment horizontal="center" vertical="center" wrapText="1"/>
      <protection/>
    </xf>
    <xf numFmtId="0" fontId="2" fillId="0" borderId="0" xfId="53" applyAlignment="1">
      <alignment/>
      <protection/>
    </xf>
    <xf numFmtId="0" fontId="8" fillId="33" borderId="22" xfId="53" applyFont="1" applyFill="1" applyBorder="1" applyAlignment="1">
      <alignment horizontal="left" vertical="top" wrapText="1"/>
      <protection/>
    </xf>
    <xf numFmtId="0" fontId="8" fillId="33" borderId="23" xfId="53" applyFont="1" applyFill="1" applyBorder="1" applyAlignment="1">
      <alignment horizontal="center" vertical="top"/>
      <protection/>
    </xf>
    <xf numFmtId="0" fontId="8" fillId="33" borderId="24" xfId="53" applyFont="1" applyFill="1" applyBorder="1" applyAlignment="1">
      <alignment horizontal="center" vertical="top"/>
      <protection/>
    </xf>
    <xf numFmtId="0" fontId="8" fillId="33" borderId="25" xfId="53" applyFont="1" applyFill="1" applyBorder="1" applyAlignment="1">
      <alignment horizontal="center" vertical="top"/>
      <protection/>
    </xf>
    <xf numFmtId="3" fontId="8" fillId="33" borderId="17" xfId="53" applyNumberFormat="1" applyFont="1" applyFill="1" applyBorder="1" applyAlignment="1">
      <alignment horizontal="center" vertical="center"/>
      <protection/>
    </xf>
    <xf numFmtId="3" fontId="8" fillId="33" borderId="26" xfId="53" applyNumberFormat="1" applyFont="1" applyFill="1" applyBorder="1" applyAlignment="1">
      <alignment horizontal="center" vertical="center"/>
      <protection/>
    </xf>
    <xf numFmtId="3" fontId="8" fillId="33" borderId="16" xfId="53" applyNumberFormat="1" applyFont="1" applyFill="1" applyBorder="1" applyAlignment="1">
      <alignment horizontal="center" vertical="center"/>
      <protection/>
    </xf>
    <xf numFmtId="0" fontId="8" fillId="33" borderId="11" xfId="53" applyFont="1" applyFill="1" applyBorder="1" applyAlignment="1">
      <alignment horizontal="right" vertical="top" wrapText="1"/>
      <protection/>
    </xf>
    <xf numFmtId="0" fontId="8" fillId="33" borderId="12" xfId="53" applyFont="1" applyFill="1" applyBorder="1" applyAlignment="1">
      <alignment horizontal="right" vertical="top" wrapText="1"/>
      <protection/>
    </xf>
    <xf numFmtId="0" fontId="7" fillId="0" borderId="0" xfId="53" applyFont="1" applyAlignment="1">
      <alignment horizontal="left"/>
      <protection/>
    </xf>
    <xf numFmtId="0" fontId="8" fillId="33" borderId="27" xfId="53" applyFont="1" applyFill="1" applyBorder="1" applyAlignment="1">
      <alignment horizontal="left" vertical="top" wrapText="1"/>
      <protection/>
    </xf>
    <xf numFmtId="0" fontId="2" fillId="0" borderId="26" xfId="53" applyBorder="1" applyAlignment="1">
      <alignment horizontal="center" vertical="center"/>
      <protection/>
    </xf>
    <xf numFmtId="3" fontId="8" fillId="33" borderId="23" xfId="53" applyNumberFormat="1" applyFont="1" applyFill="1" applyBorder="1" applyAlignment="1">
      <alignment horizontal="center" vertical="center"/>
      <protection/>
    </xf>
    <xf numFmtId="0" fontId="2" fillId="0" borderId="25" xfId="53" applyBorder="1" applyAlignment="1">
      <alignment horizontal="center" vertical="center"/>
      <protection/>
    </xf>
    <xf numFmtId="0" fontId="2" fillId="0" borderId="16" xfId="53" applyBorder="1" applyAlignment="1">
      <alignment horizontal="center" vertical="center"/>
      <protection/>
    </xf>
    <xf numFmtId="3" fontId="8" fillId="33" borderId="11" xfId="53" applyNumberFormat="1" applyFont="1" applyFill="1" applyBorder="1" applyAlignment="1">
      <alignment horizontal="center" vertical="top"/>
      <protection/>
    </xf>
    <xf numFmtId="3" fontId="8" fillId="33" borderId="12" xfId="53" applyNumberFormat="1" applyFont="1" applyFill="1" applyBorder="1" applyAlignment="1">
      <alignment horizontal="center" vertical="top"/>
      <protection/>
    </xf>
    <xf numFmtId="0" fontId="8" fillId="33" borderId="11" xfId="53" applyFont="1" applyFill="1" applyBorder="1" applyAlignment="1">
      <alignment horizontal="center" vertical="top" wrapText="1"/>
      <protection/>
    </xf>
    <xf numFmtId="0" fontId="8" fillId="33" borderId="12" xfId="53" applyFont="1" applyFill="1" applyBorder="1" applyAlignment="1">
      <alignment horizontal="center" vertical="top" wrapText="1"/>
      <protection/>
    </xf>
    <xf numFmtId="0" fontId="8" fillId="33" borderId="13" xfId="53" applyFont="1" applyFill="1" applyBorder="1" applyAlignment="1">
      <alignment horizontal="center" vertical="top" wrapText="1"/>
      <protection/>
    </xf>
    <xf numFmtId="0" fontId="8" fillId="33" borderId="10" xfId="53" applyFont="1" applyFill="1" applyBorder="1" applyAlignment="1">
      <alignment horizontal="center" vertical="top" wrapText="1"/>
      <protection/>
    </xf>
    <xf numFmtId="0" fontId="6" fillId="0" borderId="0" xfId="53" applyFont="1" applyBorder="1" applyAlignment="1">
      <alignment horizontal="left" vertical="center"/>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Lien hypertexte 2" xfId="47"/>
    <cellStyle name="Comma" xfId="48"/>
    <cellStyle name="Comma [0]" xfId="49"/>
    <cellStyle name="Currency" xfId="50"/>
    <cellStyle name="Currency [0]" xfId="51"/>
    <cellStyle name="Neutre" xfId="52"/>
    <cellStyle name="Normal 2"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67"/>
  <sheetViews>
    <sheetView tabSelected="1" zoomScalePageLayoutView="0" workbookViewId="0" topLeftCell="A1">
      <selection activeCell="A1" sqref="A1"/>
    </sheetView>
  </sheetViews>
  <sheetFormatPr defaultColWidth="11.421875" defaultRowHeight="15"/>
  <cols>
    <col min="1" max="1" width="90.7109375" style="120" customWidth="1"/>
    <col min="2" max="16384" width="11.421875" style="120" customWidth="1"/>
  </cols>
  <sheetData>
    <row r="1" ht="14.25">
      <c r="A1" s="119" t="s">
        <v>75</v>
      </c>
    </row>
    <row r="3" ht="27.75">
      <c r="A3" s="121" t="s">
        <v>56</v>
      </c>
    </row>
    <row r="4" ht="14.25">
      <c r="A4" s="122"/>
    </row>
    <row r="6" ht="102" customHeight="1">
      <c r="A6" s="121" t="s">
        <v>88</v>
      </c>
    </row>
    <row r="8" ht="14.25">
      <c r="A8" s="123" t="s">
        <v>0</v>
      </c>
    </row>
    <row r="10" ht="15.75">
      <c r="A10" s="124" t="s">
        <v>89</v>
      </c>
    </row>
    <row r="11" ht="14.25">
      <c r="A11" s="119"/>
    </row>
    <row r="12" ht="14.25">
      <c r="A12" s="119"/>
    </row>
    <row r="13" ht="14.25">
      <c r="A13" s="119"/>
    </row>
    <row r="14" s="125" customFormat="1" ht="12.75"/>
    <row r="15" ht="14.25">
      <c r="A15" s="126" t="s">
        <v>57</v>
      </c>
    </row>
    <row r="17" ht="14.25">
      <c r="A17" s="127" t="s">
        <v>2</v>
      </c>
    </row>
    <row r="18" ht="14.25">
      <c r="A18" s="127" t="s">
        <v>76</v>
      </c>
    </row>
    <row r="19" spans="1:6" ht="14.25">
      <c r="A19" s="127" t="s">
        <v>77</v>
      </c>
      <c r="B19" s="127"/>
      <c r="C19" s="127"/>
      <c r="D19" s="127"/>
      <c r="E19" s="127"/>
      <c r="F19" s="127"/>
    </row>
    <row r="25" ht="14.25">
      <c r="A25" s="126" t="s">
        <v>58</v>
      </c>
    </row>
    <row r="26" ht="14.25">
      <c r="A26" s="128"/>
    </row>
    <row r="27" ht="79.5">
      <c r="A27" s="129" t="s">
        <v>94</v>
      </c>
    </row>
    <row r="28" ht="67.5">
      <c r="A28" s="128" t="s">
        <v>90</v>
      </c>
    </row>
    <row r="29" ht="14.25">
      <c r="A29" s="128"/>
    </row>
    <row r="30" ht="23.25">
      <c r="A30" s="129" t="s">
        <v>95</v>
      </c>
    </row>
    <row r="31" ht="14.25">
      <c r="A31" s="128"/>
    </row>
    <row r="32" ht="45.75">
      <c r="A32" s="129" t="s">
        <v>96</v>
      </c>
    </row>
    <row r="33" ht="14.25">
      <c r="A33" s="128"/>
    </row>
    <row r="34" ht="34.5">
      <c r="A34" s="129" t="s">
        <v>97</v>
      </c>
    </row>
    <row r="35" ht="14.25">
      <c r="A35" s="128"/>
    </row>
    <row r="36" ht="14.25">
      <c r="A36" s="129" t="s">
        <v>59</v>
      </c>
    </row>
    <row r="37" ht="14.25">
      <c r="A37" s="128" t="s">
        <v>60</v>
      </c>
    </row>
    <row r="38" ht="14.25">
      <c r="A38" s="128" t="s">
        <v>91</v>
      </c>
    </row>
    <row r="39" ht="14.25">
      <c r="A39" s="128"/>
    </row>
    <row r="40" ht="14.25">
      <c r="A40" s="130" t="s">
        <v>61</v>
      </c>
    </row>
    <row r="41" ht="14.25">
      <c r="A41" s="131"/>
    </row>
    <row r="42" ht="18">
      <c r="A42" s="131" t="s">
        <v>92</v>
      </c>
    </row>
    <row r="43" ht="14.25">
      <c r="A43" s="131" t="s">
        <v>93</v>
      </c>
    </row>
    <row r="44" ht="14.25">
      <c r="A44" s="131"/>
    </row>
    <row r="45" ht="14.25">
      <c r="A45" s="131"/>
    </row>
    <row r="46" ht="14.25">
      <c r="A46" s="131"/>
    </row>
    <row r="47" ht="14.25">
      <c r="A47" s="131"/>
    </row>
    <row r="48" ht="14.25">
      <c r="A48" s="130" t="s">
        <v>62</v>
      </c>
    </row>
    <row r="50" ht="14.25">
      <c r="A50" s="132" t="s">
        <v>98</v>
      </c>
    </row>
    <row r="51" ht="15">
      <c r="A51" s="133"/>
    </row>
    <row r="53" ht="22.5">
      <c r="A53" s="134" t="s">
        <v>63</v>
      </c>
    </row>
    <row r="54" ht="14.25">
      <c r="A54" s="135"/>
    </row>
    <row r="55" ht="14.25">
      <c r="A55" s="136" t="s">
        <v>64</v>
      </c>
    </row>
    <row r="56" ht="14.25">
      <c r="A56" s="140"/>
    </row>
    <row r="57" ht="14.25">
      <c r="A57" s="135" t="s">
        <v>65</v>
      </c>
    </row>
    <row r="58" ht="14.25">
      <c r="A58" s="135" t="s">
        <v>66</v>
      </c>
    </row>
    <row r="59" ht="14.25">
      <c r="A59" s="135" t="s">
        <v>67</v>
      </c>
    </row>
    <row r="60" ht="14.25">
      <c r="A60" s="135" t="s">
        <v>68</v>
      </c>
    </row>
    <row r="61" ht="14.25">
      <c r="A61" s="135" t="s">
        <v>69</v>
      </c>
    </row>
    <row r="62" ht="14.25">
      <c r="A62" s="135" t="s">
        <v>70</v>
      </c>
    </row>
    <row r="63" ht="14.25">
      <c r="A63" s="135" t="s">
        <v>71</v>
      </c>
    </row>
    <row r="64" ht="14.25">
      <c r="A64" s="135"/>
    </row>
    <row r="65" ht="67.5">
      <c r="A65" s="137" t="s">
        <v>74</v>
      </c>
    </row>
    <row r="66" ht="14.25">
      <c r="A66" s="138" t="s">
        <v>72</v>
      </c>
    </row>
    <row r="67" ht="14.25">
      <c r="A67" s="139" t="s">
        <v>73</v>
      </c>
    </row>
  </sheetData>
  <sheetProtection/>
  <hyperlinks>
    <hyperlink ref="A8" r:id="rId1" display="http://www.education.gouv.fr/cid57096/reperes-et-references-statistiques.html"/>
    <hyperlink ref="A67" r:id="rId2" display="rers@education.gouv.f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29"/>
  <sheetViews>
    <sheetView zoomScalePageLayoutView="0" workbookViewId="0" topLeftCell="A1">
      <selection activeCell="A1" sqref="A1"/>
    </sheetView>
  </sheetViews>
  <sheetFormatPr defaultColWidth="0" defaultRowHeight="15" zeroHeight="1"/>
  <cols>
    <col min="1" max="1" width="22.57421875" style="6" customWidth="1"/>
    <col min="2" max="7" width="6.8515625" style="6" customWidth="1"/>
    <col min="8" max="8" width="8.140625" style="6" customWidth="1"/>
    <col min="9" max="9" width="7.7109375" style="6" customWidth="1"/>
    <col min="10" max="10" width="8.00390625" style="6" customWidth="1"/>
    <col min="11" max="11" width="8.28125" style="6" customWidth="1"/>
    <col min="12" max="16384" width="0" style="6" hidden="1" customWidth="1"/>
  </cols>
  <sheetData>
    <row r="1" spans="1:8" s="3" customFormat="1" ht="15.75">
      <c r="A1" s="143" t="s">
        <v>1</v>
      </c>
      <c r="B1" s="143"/>
      <c r="C1" s="143"/>
      <c r="D1" s="143"/>
      <c r="E1" s="143"/>
      <c r="F1" s="143"/>
      <c r="G1" s="143"/>
      <c r="H1" s="143"/>
    </row>
    <row r="2" spans="1:7" ht="11.25">
      <c r="A2" s="4"/>
      <c r="B2" s="5"/>
      <c r="C2" s="5"/>
      <c r="D2" s="5"/>
      <c r="E2" s="5"/>
      <c r="F2" s="5"/>
      <c r="G2" s="5"/>
    </row>
    <row r="3" spans="1:7" ht="15.75" customHeight="1">
      <c r="A3" s="7" t="s">
        <v>2</v>
      </c>
      <c r="B3" s="1"/>
      <c r="C3" s="1"/>
      <c r="D3" s="1"/>
      <c r="E3" s="1"/>
      <c r="F3" s="1"/>
      <c r="G3" s="1"/>
    </row>
    <row r="4" spans="1:4" s="9" customFormat="1" ht="15.75" customHeight="1">
      <c r="A4" s="8"/>
      <c r="B4" s="8"/>
      <c r="C4" s="8"/>
      <c r="D4" s="8"/>
    </row>
    <row r="5" spans="1:11" s="11" customFormat="1" ht="51" customHeight="1">
      <c r="A5" s="10"/>
      <c r="B5" s="69">
        <v>2004</v>
      </c>
      <c r="C5" s="69">
        <v>2006</v>
      </c>
      <c r="D5" s="69" t="s">
        <v>3</v>
      </c>
      <c r="E5" s="69" t="s">
        <v>4</v>
      </c>
      <c r="F5" s="69" t="s">
        <v>5</v>
      </c>
      <c r="G5" s="69">
        <v>2013</v>
      </c>
      <c r="H5" s="69">
        <v>2014</v>
      </c>
      <c r="I5" s="69">
        <v>2015</v>
      </c>
      <c r="J5" s="69">
        <v>2017</v>
      </c>
      <c r="K5" s="94" t="s">
        <v>87</v>
      </c>
    </row>
    <row r="6" spans="1:11" ht="17.25" customHeight="1">
      <c r="A6" s="12" t="s">
        <v>6</v>
      </c>
      <c r="B6" s="70">
        <v>96396</v>
      </c>
      <c r="C6" s="70">
        <v>111083</v>
      </c>
      <c r="D6" s="71">
        <v>130517</v>
      </c>
      <c r="E6" s="98">
        <v>135907</v>
      </c>
      <c r="F6" s="108">
        <v>136421</v>
      </c>
      <c r="G6" s="71">
        <v>141565</v>
      </c>
      <c r="H6" s="71">
        <v>151412</v>
      </c>
      <c r="I6" s="71">
        <v>160043</v>
      </c>
      <c r="J6" s="71">
        <v>181158</v>
      </c>
      <c r="K6" s="97">
        <v>5.836448430446395</v>
      </c>
    </row>
    <row r="7" spans="1:11" s="15" customFormat="1" ht="17.25" customHeight="1">
      <c r="A7" s="14" t="s">
        <v>79</v>
      </c>
      <c r="B7" s="72" t="s">
        <v>7</v>
      </c>
      <c r="C7" s="73">
        <v>89045</v>
      </c>
      <c r="D7" s="73">
        <v>130517</v>
      </c>
      <c r="E7" s="99">
        <v>135907</v>
      </c>
      <c r="F7" s="109">
        <v>136421</v>
      </c>
      <c r="G7" s="73">
        <v>141565</v>
      </c>
      <c r="H7" s="73">
        <v>151412</v>
      </c>
      <c r="I7" s="73">
        <v>160043</v>
      </c>
      <c r="J7" s="73">
        <v>181158</v>
      </c>
      <c r="K7" s="13"/>
    </row>
    <row r="8" spans="1:12" ht="17.25" customHeight="1">
      <c r="A8" s="16" t="s">
        <v>8</v>
      </c>
      <c r="B8" s="74">
        <v>58812</v>
      </c>
      <c r="C8" s="74">
        <v>71399</v>
      </c>
      <c r="D8" s="74">
        <v>86089</v>
      </c>
      <c r="E8" s="100">
        <v>90705</v>
      </c>
      <c r="F8" s="110">
        <v>90900</v>
      </c>
      <c r="G8" s="74">
        <v>94782</v>
      </c>
      <c r="H8" s="74">
        <v>103908</v>
      </c>
      <c r="I8" s="74">
        <v>111682</v>
      </c>
      <c r="J8" s="74">
        <v>130506</v>
      </c>
      <c r="K8" s="17">
        <v>7.501201719885864</v>
      </c>
      <c r="L8" s="18"/>
    </row>
    <row r="9" spans="1:11" ht="17.25" customHeight="1">
      <c r="A9" s="16" t="s">
        <v>9</v>
      </c>
      <c r="B9" s="75">
        <v>37584</v>
      </c>
      <c r="C9" s="75">
        <v>39684</v>
      </c>
      <c r="D9" s="74">
        <v>44428</v>
      </c>
      <c r="E9" s="100">
        <v>45202</v>
      </c>
      <c r="F9" s="110">
        <v>45521</v>
      </c>
      <c r="G9" s="74">
        <v>46783</v>
      </c>
      <c r="H9" s="74">
        <v>47504</v>
      </c>
      <c r="I9" s="74">
        <v>48361</v>
      </c>
      <c r="J9" s="74">
        <v>50652</v>
      </c>
      <c r="K9" s="17">
        <v>2.159077090015127</v>
      </c>
    </row>
    <row r="10" spans="1:11" ht="17.25" customHeight="1">
      <c r="A10" s="16" t="s">
        <v>10</v>
      </c>
      <c r="B10" s="76">
        <v>91.5</v>
      </c>
      <c r="C10" s="76">
        <v>91.5</v>
      </c>
      <c r="D10" s="76">
        <v>90.1</v>
      </c>
      <c r="E10" s="101">
        <v>90</v>
      </c>
      <c r="F10" s="111">
        <v>90</v>
      </c>
      <c r="G10" s="77">
        <v>90</v>
      </c>
      <c r="H10" s="77">
        <v>90</v>
      </c>
      <c r="I10" s="77">
        <v>90</v>
      </c>
      <c r="J10" s="77">
        <v>90.3</v>
      </c>
      <c r="K10" s="17"/>
    </row>
    <row r="11" spans="1:11" ht="17.25" customHeight="1">
      <c r="A11" s="12" t="s">
        <v>11</v>
      </c>
      <c r="B11" s="70">
        <v>37442</v>
      </c>
      <c r="C11" s="70">
        <v>44278</v>
      </c>
      <c r="D11" s="70">
        <v>79878</v>
      </c>
      <c r="E11" s="102">
        <v>89035</v>
      </c>
      <c r="F11" s="112">
        <v>89142</v>
      </c>
      <c r="G11" s="70">
        <v>97595</v>
      </c>
      <c r="H11" s="70">
        <v>108529</v>
      </c>
      <c r="I11" s="70">
        <v>118935</v>
      </c>
      <c r="J11" s="70">
        <v>140318</v>
      </c>
      <c r="K11" s="97">
        <v>9.498003946219269</v>
      </c>
    </row>
    <row r="12" spans="1:11" s="15" customFormat="1" ht="17.25" customHeight="1">
      <c r="A12" s="14" t="s">
        <v>79</v>
      </c>
      <c r="B12" s="72" t="s">
        <v>7</v>
      </c>
      <c r="C12" s="73">
        <v>28789</v>
      </c>
      <c r="D12" s="73">
        <v>79878</v>
      </c>
      <c r="E12" s="99">
        <v>89035</v>
      </c>
      <c r="F12" s="109">
        <v>89142</v>
      </c>
      <c r="G12" s="73">
        <v>97595</v>
      </c>
      <c r="H12" s="73">
        <v>108529</v>
      </c>
      <c r="I12" s="73">
        <v>118935</v>
      </c>
      <c r="J12" s="73">
        <v>140318</v>
      </c>
      <c r="K12" s="96"/>
    </row>
    <row r="13" spans="1:12" ht="17.25" customHeight="1">
      <c r="A13" s="19" t="s">
        <v>8</v>
      </c>
      <c r="B13" s="78">
        <v>31454</v>
      </c>
      <c r="C13" s="78">
        <v>34928</v>
      </c>
      <c r="D13" s="79">
        <v>56719</v>
      </c>
      <c r="E13" s="103">
        <v>63244</v>
      </c>
      <c r="F13" s="113">
        <v>63261</v>
      </c>
      <c r="G13" s="79">
        <v>68473</v>
      </c>
      <c r="H13" s="79">
        <v>75941</v>
      </c>
      <c r="I13" s="79">
        <v>82875</v>
      </c>
      <c r="J13" s="79">
        <v>98445</v>
      </c>
      <c r="K13" s="17">
        <v>9.247503690618174</v>
      </c>
      <c r="L13" s="18"/>
    </row>
    <row r="14" spans="1:11" s="15" customFormat="1" ht="17.25" customHeight="1">
      <c r="A14" s="21" t="s">
        <v>12</v>
      </c>
      <c r="B14" s="80" t="s">
        <v>16</v>
      </c>
      <c r="C14" s="80">
        <v>7571</v>
      </c>
      <c r="D14" s="80">
        <v>15788</v>
      </c>
      <c r="E14" s="104">
        <v>16029</v>
      </c>
      <c r="F14" s="114">
        <v>16030</v>
      </c>
      <c r="G14" s="80">
        <v>15582</v>
      </c>
      <c r="H14" s="80">
        <v>15491</v>
      </c>
      <c r="I14" s="80">
        <v>15558</v>
      </c>
      <c r="J14" s="80">
        <v>15340</v>
      </c>
      <c r="K14" s="17">
        <v>-0.8761030671111003</v>
      </c>
    </row>
    <row r="15" spans="1:11" ht="17.25" customHeight="1">
      <c r="A15" s="19" t="s">
        <v>9</v>
      </c>
      <c r="B15" s="78">
        <v>5988</v>
      </c>
      <c r="C15" s="78">
        <v>9350</v>
      </c>
      <c r="D15" s="79">
        <v>23159</v>
      </c>
      <c r="E15" s="103">
        <v>25791</v>
      </c>
      <c r="F15" s="113">
        <v>25881</v>
      </c>
      <c r="G15" s="79">
        <v>29122</v>
      </c>
      <c r="H15" s="79">
        <v>32588</v>
      </c>
      <c r="I15" s="79">
        <v>36060</v>
      </c>
      <c r="J15" s="79">
        <v>41873</v>
      </c>
      <c r="K15" s="17">
        <v>10.100833027355582</v>
      </c>
    </row>
    <row r="16" spans="1:11" ht="17.25" customHeight="1">
      <c r="A16" s="16" t="s">
        <v>10</v>
      </c>
      <c r="B16" s="76">
        <v>88.5</v>
      </c>
      <c r="C16" s="76">
        <v>87</v>
      </c>
      <c r="D16" s="76">
        <v>84.5</v>
      </c>
      <c r="E16" s="101">
        <v>84</v>
      </c>
      <c r="F16" s="115">
        <v>84.1</v>
      </c>
      <c r="G16" s="81">
        <v>83.9</v>
      </c>
      <c r="H16" s="81">
        <v>83.5</v>
      </c>
      <c r="I16" s="81">
        <v>83.2</v>
      </c>
      <c r="J16" s="81">
        <v>83.3</v>
      </c>
      <c r="K16" s="17"/>
    </row>
    <row r="17" spans="1:11" ht="17.25" customHeight="1">
      <c r="A17" s="22" t="s">
        <v>13</v>
      </c>
      <c r="B17" s="82">
        <v>133838</v>
      </c>
      <c r="C17" s="82">
        <v>155361</v>
      </c>
      <c r="D17" s="82">
        <v>210395</v>
      </c>
      <c r="E17" s="105">
        <v>224942</v>
      </c>
      <c r="F17" s="116">
        <v>225563</v>
      </c>
      <c r="G17" s="82">
        <f>G6+G11</f>
        <v>239160</v>
      </c>
      <c r="H17" s="82">
        <v>259941</v>
      </c>
      <c r="I17" s="82">
        <v>278978</v>
      </c>
      <c r="J17" s="82">
        <v>321476</v>
      </c>
      <c r="K17" s="24">
        <v>7.343595691092131</v>
      </c>
    </row>
    <row r="18" spans="1:11" ht="17.25" customHeight="1">
      <c r="A18" s="6" t="s">
        <v>14</v>
      </c>
      <c r="B18" s="78">
        <v>6922</v>
      </c>
      <c r="C18" s="78">
        <v>6097</v>
      </c>
      <c r="D18" s="78">
        <v>8153</v>
      </c>
      <c r="E18" s="106">
        <v>8273</v>
      </c>
      <c r="F18" s="117">
        <v>8273</v>
      </c>
      <c r="G18" s="78">
        <v>7931</v>
      </c>
      <c r="H18" s="78">
        <v>7769</v>
      </c>
      <c r="I18" s="78">
        <v>8140</v>
      </c>
      <c r="J18" s="78">
        <v>8086</v>
      </c>
      <c r="K18" s="13">
        <v>-0.4562167352361479</v>
      </c>
    </row>
    <row r="19" spans="1:11" ht="17.25" customHeight="1">
      <c r="A19" s="6" t="s">
        <v>86</v>
      </c>
      <c r="B19" s="78">
        <v>70219</v>
      </c>
      <c r="C19" s="78">
        <v>70854</v>
      </c>
      <c r="D19" s="78">
        <v>71625</v>
      </c>
      <c r="E19" s="106">
        <v>71600</v>
      </c>
      <c r="F19" s="117">
        <v>71600</v>
      </c>
      <c r="G19" s="78">
        <v>71286</v>
      </c>
      <c r="H19" s="78">
        <v>70193</v>
      </c>
      <c r="I19" s="78">
        <v>71574</v>
      </c>
      <c r="J19" s="78">
        <v>70272</v>
      </c>
      <c r="K19" s="13">
        <v>-0.37373282432691113</v>
      </c>
    </row>
    <row r="20" spans="1:11" ht="17.25" customHeight="1">
      <c r="A20" s="22" t="s">
        <v>80</v>
      </c>
      <c r="B20" s="82">
        <v>77141</v>
      </c>
      <c r="C20" s="82">
        <v>76951</v>
      </c>
      <c r="D20" s="82">
        <v>79778</v>
      </c>
      <c r="E20" s="105">
        <v>79873</v>
      </c>
      <c r="F20" s="116">
        <v>79873</v>
      </c>
      <c r="G20" s="82">
        <f>SUM(G18:G19)</f>
        <v>79217</v>
      </c>
      <c r="H20" s="82">
        <v>77962</v>
      </c>
      <c r="I20" s="82">
        <v>79714</v>
      </c>
      <c r="J20" s="82">
        <v>78358</v>
      </c>
      <c r="K20" s="24">
        <v>-0.38226358019594064</v>
      </c>
    </row>
    <row r="21" spans="1:11" s="26" customFormat="1" ht="20.25" customHeight="1">
      <c r="A21" s="25" t="s">
        <v>15</v>
      </c>
      <c r="B21" s="80" t="s">
        <v>16</v>
      </c>
      <c r="C21" s="80" t="s">
        <v>16</v>
      </c>
      <c r="D21" s="83">
        <v>7132</v>
      </c>
      <c r="E21" s="107">
        <v>7075</v>
      </c>
      <c r="F21" s="118">
        <v>7075</v>
      </c>
      <c r="G21" s="83">
        <v>7524</v>
      </c>
      <c r="H21" s="83">
        <v>7656</v>
      </c>
      <c r="I21" s="83">
        <v>8359</v>
      </c>
      <c r="J21" s="83">
        <v>9063</v>
      </c>
      <c r="K21" s="13">
        <v>5.077348936435966</v>
      </c>
    </row>
    <row r="22" spans="1:11" s="29" customFormat="1" ht="24.75" customHeight="1">
      <c r="A22" s="27" t="s">
        <v>83</v>
      </c>
      <c r="B22" s="84">
        <v>210979</v>
      </c>
      <c r="C22" s="84">
        <v>232312</v>
      </c>
      <c r="D22" s="85">
        <v>283041</v>
      </c>
      <c r="E22" s="85">
        <v>297740</v>
      </c>
      <c r="F22" s="85">
        <v>298361</v>
      </c>
      <c r="G22" s="85">
        <v>310853</v>
      </c>
      <c r="H22" s="85">
        <v>330247</v>
      </c>
      <c r="I22" s="85">
        <v>350333</v>
      </c>
      <c r="J22" s="85">
        <v>390771</v>
      </c>
      <c r="K22" s="28">
        <v>5.544608778614957</v>
      </c>
    </row>
    <row r="23" spans="2:11" ht="18" customHeight="1">
      <c r="B23" s="30"/>
      <c r="C23" s="30"/>
      <c r="D23" s="30"/>
      <c r="E23" s="30"/>
      <c r="F23" s="30"/>
      <c r="G23" s="30"/>
      <c r="H23" s="31"/>
      <c r="J23" s="18"/>
      <c r="K23" s="66" t="s">
        <v>53</v>
      </c>
    </row>
    <row r="24" spans="1:11" ht="11.25">
      <c r="A24" s="142" t="s">
        <v>17</v>
      </c>
      <c r="B24" s="142"/>
      <c r="C24" s="142"/>
      <c r="D24" s="142"/>
      <c r="E24" s="142"/>
      <c r="F24" s="142"/>
      <c r="G24" s="142"/>
      <c r="H24" s="142"/>
      <c r="I24" s="8"/>
      <c r="J24" s="8"/>
      <c r="K24" s="8"/>
    </row>
    <row r="25" spans="1:11" ht="13.5" customHeight="1">
      <c r="A25" s="6" t="s">
        <v>78</v>
      </c>
      <c r="H25" s="32"/>
      <c r="I25" s="32"/>
      <c r="J25" s="18"/>
      <c r="K25" s="32"/>
    </row>
    <row r="26" spans="1:11" ht="11.25">
      <c r="A26" s="142" t="s">
        <v>81</v>
      </c>
      <c r="B26" s="142"/>
      <c r="C26" s="142"/>
      <c r="D26" s="142"/>
      <c r="E26" s="142"/>
      <c r="H26" s="33"/>
      <c r="I26" s="95"/>
      <c r="J26" s="33"/>
      <c r="K26" s="33"/>
    </row>
    <row r="27" spans="1:6" ht="11.25">
      <c r="A27" s="142" t="s">
        <v>82</v>
      </c>
      <c r="B27" s="142"/>
      <c r="C27" s="142"/>
      <c r="D27" s="142"/>
      <c r="E27" s="142"/>
      <c r="F27" s="142"/>
    </row>
    <row r="28" ht="11.25"/>
    <row r="29" spans="1:11" ht="39" customHeight="1">
      <c r="A29" s="141" t="s">
        <v>84</v>
      </c>
      <c r="B29" s="141"/>
      <c r="C29" s="141"/>
      <c r="D29" s="141"/>
      <c r="E29" s="141"/>
      <c r="F29" s="141"/>
      <c r="G29" s="141"/>
      <c r="H29" s="141"/>
      <c r="I29" s="141"/>
      <c r="J29" s="141"/>
      <c r="K29" s="141"/>
    </row>
    <row r="30" ht="11.25"/>
  </sheetData>
  <sheetProtection/>
  <mergeCells count="5">
    <mergeCell ref="A29:K29"/>
    <mergeCell ref="A24:H24"/>
    <mergeCell ref="A26:E26"/>
    <mergeCell ref="A27:F27"/>
    <mergeCell ref="A1:H1"/>
  </mergeCells>
  <printOptions horizontalCentered="1"/>
  <pageMargins left="0.1968503937007874" right="0.1968503937007874" top="0.984251968503937" bottom="0.984251968503937" header="0.5118110236220472" footer="0.5118110236220472"/>
  <pageSetup cellComments="asDisplayed"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24"/>
  <sheetViews>
    <sheetView zoomScalePageLayoutView="0" workbookViewId="0" topLeftCell="A1">
      <selection activeCell="A1" sqref="A1"/>
    </sheetView>
  </sheetViews>
  <sheetFormatPr defaultColWidth="0" defaultRowHeight="15" zeroHeight="1"/>
  <cols>
    <col min="1" max="1" width="18.8515625" style="6" customWidth="1"/>
    <col min="2" max="6" width="8.7109375" style="6" customWidth="1"/>
    <col min="7" max="8" width="10.7109375" style="6" customWidth="1"/>
    <col min="9" max="9" width="8.7109375" style="6" customWidth="1"/>
    <col min="10" max="11" width="7.00390625" style="6" hidden="1" customWidth="1"/>
    <col min="12" max="16384" width="0" style="6" hidden="1" customWidth="1"/>
  </cols>
  <sheetData>
    <row r="1" spans="1:8" s="3" customFormat="1" ht="15.75">
      <c r="A1" s="143" t="s">
        <v>1</v>
      </c>
      <c r="B1" s="143"/>
      <c r="C1" s="143"/>
      <c r="D1" s="143"/>
      <c r="E1" s="143"/>
      <c r="F1" s="143"/>
      <c r="G1" s="143"/>
      <c r="H1" s="2"/>
    </row>
    <row r="2" spans="1:9" ht="21" customHeight="1">
      <c r="A2" s="7" t="s">
        <v>76</v>
      </c>
      <c r="B2" s="1"/>
      <c r="C2" s="1"/>
      <c r="D2" s="1"/>
      <c r="E2" s="1"/>
      <c r="F2" s="1"/>
      <c r="G2" s="1"/>
      <c r="H2" s="1"/>
      <c r="I2" s="1"/>
    </row>
    <row r="3" spans="1:4" ht="21" customHeight="1">
      <c r="A3" s="9"/>
      <c r="B3" s="1"/>
      <c r="C3" s="1"/>
      <c r="D3" s="1"/>
    </row>
    <row r="4" spans="1:11" s="37" customFormat="1" ht="23.25" customHeight="1">
      <c r="A4" s="147" t="s">
        <v>37</v>
      </c>
      <c r="B4" s="151" t="s">
        <v>36</v>
      </c>
      <c r="C4" s="152"/>
      <c r="D4" s="152"/>
      <c r="E4" s="152"/>
      <c r="F4" s="153"/>
      <c r="G4" s="144" t="s">
        <v>35</v>
      </c>
      <c r="H4" s="145"/>
      <c r="I4" s="146"/>
      <c r="J4" s="43"/>
      <c r="K4" s="43"/>
    </row>
    <row r="5" spans="1:11" s="52" customFormat="1" ht="21.75" customHeight="1">
      <c r="A5" s="147"/>
      <c r="B5" s="148" t="s">
        <v>34</v>
      </c>
      <c r="C5" s="149"/>
      <c r="D5" s="150"/>
      <c r="E5" s="154" t="s">
        <v>33</v>
      </c>
      <c r="F5" s="154" t="s">
        <v>30</v>
      </c>
      <c r="G5" s="154" t="s">
        <v>32</v>
      </c>
      <c r="H5" s="154" t="s">
        <v>31</v>
      </c>
      <c r="I5" s="53" t="s">
        <v>30</v>
      </c>
      <c r="J5" s="43"/>
      <c r="K5" s="43" t="s">
        <v>87</v>
      </c>
    </row>
    <row r="6" spans="1:11" s="47" customFormat="1" ht="25.5" customHeight="1">
      <c r="A6" s="147"/>
      <c r="B6" s="51" t="s">
        <v>24</v>
      </c>
      <c r="C6" s="50" t="s">
        <v>29</v>
      </c>
      <c r="D6" s="49" t="s">
        <v>28</v>
      </c>
      <c r="E6" s="155"/>
      <c r="F6" s="155"/>
      <c r="G6" s="155"/>
      <c r="H6" s="155"/>
      <c r="I6" s="48"/>
      <c r="J6" s="43"/>
      <c r="K6" s="43"/>
    </row>
    <row r="7" spans="1:11" ht="14.25" customHeight="1">
      <c r="A7" s="22" t="s">
        <v>6</v>
      </c>
      <c r="B7" s="82">
        <v>130506</v>
      </c>
      <c r="C7" s="87"/>
      <c r="D7" s="87"/>
      <c r="E7" s="82">
        <v>50652</v>
      </c>
      <c r="F7" s="82">
        <v>181158</v>
      </c>
      <c r="G7" s="82">
        <v>5392</v>
      </c>
      <c r="H7" s="82">
        <v>60492</v>
      </c>
      <c r="I7" s="23">
        <v>65884</v>
      </c>
      <c r="J7" s="46"/>
      <c r="K7" s="43"/>
    </row>
    <row r="8" spans="1:11" ht="14.25" customHeight="1">
      <c r="A8" s="5" t="s">
        <v>85</v>
      </c>
      <c r="B8" s="75">
        <v>36625</v>
      </c>
      <c r="C8" s="88"/>
      <c r="D8" s="88"/>
      <c r="E8" s="78">
        <v>5088</v>
      </c>
      <c r="F8" s="78">
        <v>41713</v>
      </c>
      <c r="G8" s="75">
        <v>2347</v>
      </c>
      <c r="H8" s="75">
        <v>20680</v>
      </c>
      <c r="I8" s="45">
        <v>23027</v>
      </c>
      <c r="J8" s="43"/>
      <c r="K8" s="43"/>
    </row>
    <row r="9" spans="1:11" ht="14.25" customHeight="1">
      <c r="A9" s="5" t="s">
        <v>27</v>
      </c>
      <c r="B9" s="75">
        <v>93881</v>
      </c>
      <c r="C9" s="88"/>
      <c r="D9" s="88"/>
      <c r="E9" s="78">
        <v>45564</v>
      </c>
      <c r="F9" s="78">
        <v>139445</v>
      </c>
      <c r="G9" s="75">
        <v>3045</v>
      </c>
      <c r="H9" s="75">
        <v>39812</v>
      </c>
      <c r="I9" s="45">
        <v>42857</v>
      </c>
      <c r="J9" s="43"/>
      <c r="K9" s="43"/>
    </row>
    <row r="10" spans="1:11" ht="14.25" customHeight="1">
      <c r="A10" s="22" t="s">
        <v>11</v>
      </c>
      <c r="B10" s="82">
        <v>98445</v>
      </c>
      <c r="C10" s="87">
        <v>15340</v>
      </c>
      <c r="D10" s="87">
        <v>2553</v>
      </c>
      <c r="E10" s="82">
        <v>41873</v>
      </c>
      <c r="F10" s="82">
        <v>140318</v>
      </c>
      <c r="G10" s="82">
        <v>2367</v>
      </c>
      <c r="H10" s="82">
        <v>6749</v>
      </c>
      <c r="I10" s="23">
        <v>9116</v>
      </c>
      <c r="J10" s="43"/>
      <c r="K10" s="43"/>
    </row>
    <row r="11" spans="1:11" ht="14.25" customHeight="1">
      <c r="A11" s="44" t="s">
        <v>54</v>
      </c>
      <c r="B11" s="78">
        <v>73134</v>
      </c>
      <c r="C11" s="88">
        <v>15340</v>
      </c>
      <c r="D11" s="88">
        <v>1156</v>
      </c>
      <c r="E11" s="78">
        <v>23750</v>
      </c>
      <c r="F11" s="78">
        <v>96884</v>
      </c>
      <c r="G11" s="78">
        <v>1393</v>
      </c>
      <c r="H11" s="78">
        <v>5166</v>
      </c>
      <c r="I11" s="18">
        <v>6559</v>
      </c>
      <c r="J11" s="43"/>
      <c r="K11" s="43"/>
    </row>
    <row r="12" spans="1:11" ht="14.25" customHeight="1">
      <c r="A12" s="44" t="s">
        <v>55</v>
      </c>
      <c r="B12" s="78">
        <v>25311</v>
      </c>
      <c r="C12" s="88"/>
      <c r="D12" s="88">
        <v>1397</v>
      </c>
      <c r="E12" s="78">
        <v>5817</v>
      </c>
      <c r="F12" s="78">
        <v>31128</v>
      </c>
      <c r="G12" s="78">
        <v>974</v>
      </c>
      <c r="H12" s="78">
        <v>1583</v>
      </c>
      <c r="I12" s="18">
        <v>2557</v>
      </c>
      <c r="J12" s="43"/>
      <c r="K12" s="43"/>
    </row>
    <row r="13" spans="1:11" ht="14.25" customHeight="1">
      <c r="A13" s="44" t="s">
        <v>26</v>
      </c>
      <c r="B13" s="78"/>
      <c r="C13" s="88"/>
      <c r="D13" s="88"/>
      <c r="E13" s="78">
        <v>12306</v>
      </c>
      <c r="F13" s="78">
        <v>12306</v>
      </c>
      <c r="G13" s="78"/>
      <c r="H13" s="78"/>
      <c r="I13" s="18"/>
      <c r="J13" s="43"/>
      <c r="K13" s="43"/>
    </row>
    <row r="14" spans="1:9" ht="14.25" customHeight="1">
      <c r="A14" s="42" t="s">
        <v>25</v>
      </c>
      <c r="B14" s="89"/>
      <c r="C14" s="90"/>
      <c r="D14" s="90"/>
      <c r="E14" s="89"/>
      <c r="F14" s="89"/>
      <c r="G14" s="91">
        <v>327</v>
      </c>
      <c r="H14" s="91">
        <v>3031</v>
      </c>
      <c r="I14" s="41">
        <v>3358</v>
      </c>
    </row>
    <row r="15" spans="1:9" ht="14.25" customHeight="1">
      <c r="A15" s="40" t="s">
        <v>24</v>
      </c>
      <c r="B15" s="92">
        <v>228951</v>
      </c>
      <c r="C15" s="93">
        <v>15340</v>
      </c>
      <c r="D15" s="93">
        <v>2553</v>
      </c>
      <c r="E15" s="92">
        <v>92525</v>
      </c>
      <c r="F15" s="92">
        <v>321476</v>
      </c>
      <c r="G15" s="92">
        <v>8086</v>
      </c>
      <c r="H15" s="92">
        <v>70272</v>
      </c>
      <c r="I15" s="86">
        <v>78358</v>
      </c>
    </row>
    <row r="16" spans="1:9" ht="14.25" customHeight="1">
      <c r="A16" s="6" t="s">
        <v>23</v>
      </c>
      <c r="F16" s="18"/>
      <c r="G16" s="39"/>
      <c r="H16" s="39"/>
      <c r="I16" s="67" t="s">
        <v>53</v>
      </c>
    </row>
    <row r="17" spans="1:9" s="37" customFormat="1" ht="14.25" customHeight="1">
      <c r="A17" s="142" t="s">
        <v>22</v>
      </c>
      <c r="B17" s="142"/>
      <c r="C17" s="142"/>
      <c r="D17" s="142"/>
      <c r="E17" s="142"/>
      <c r="F17" s="142"/>
      <c r="G17" s="142"/>
      <c r="H17" s="142"/>
      <c r="I17" s="142"/>
    </row>
    <row r="18" spans="1:9" s="37" customFormat="1" ht="14.25" customHeight="1">
      <c r="A18" s="6" t="s">
        <v>21</v>
      </c>
      <c r="B18" s="6"/>
      <c r="C18" s="6"/>
      <c r="D18" s="6"/>
      <c r="E18" s="6"/>
      <c r="F18" s="6"/>
      <c r="G18" s="38"/>
      <c r="H18" s="38"/>
      <c r="I18" s="38"/>
    </row>
    <row r="19" spans="1:9" s="37" customFormat="1" ht="14.25" customHeight="1">
      <c r="A19" s="142" t="s">
        <v>20</v>
      </c>
      <c r="B19" s="142"/>
      <c r="C19" s="142"/>
      <c r="D19" s="142"/>
      <c r="E19" s="6"/>
      <c r="F19" s="6"/>
      <c r="G19" s="38"/>
      <c r="H19" s="38"/>
      <c r="I19" s="38"/>
    </row>
    <row r="20" spans="1:9" s="36" customFormat="1" ht="11.25">
      <c r="A20" s="142" t="s">
        <v>19</v>
      </c>
      <c r="B20" s="142"/>
      <c r="C20" s="142"/>
      <c r="D20" s="142"/>
      <c r="E20" s="142"/>
      <c r="F20" s="142"/>
      <c r="G20" s="142"/>
      <c r="H20" s="142"/>
      <c r="I20" s="142"/>
    </row>
    <row r="21" spans="1:9" ht="11.25">
      <c r="A21" s="142" t="s">
        <v>18</v>
      </c>
      <c r="B21" s="142"/>
      <c r="C21" s="142"/>
      <c r="D21" s="142"/>
      <c r="E21" s="142"/>
      <c r="F21" s="142"/>
      <c r="G21" s="142"/>
      <c r="H21" s="35"/>
      <c r="I21" s="35"/>
    </row>
    <row r="22" spans="7:9" ht="11.25">
      <c r="G22" s="8"/>
      <c r="H22" s="35"/>
      <c r="I22" s="35"/>
    </row>
    <row r="23" spans="1:11" ht="39" customHeight="1">
      <c r="A23" s="141" t="s">
        <v>84</v>
      </c>
      <c r="B23" s="141"/>
      <c r="C23" s="141"/>
      <c r="D23" s="141"/>
      <c r="E23" s="141"/>
      <c r="F23" s="141"/>
      <c r="G23" s="141"/>
      <c r="H23" s="141"/>
      <c r="I23" s="141"/>
      <c r="J23" s="34"/>
      <c r="K23" s="34"/>
    </row>
    <row r="24" spans="1:9" ht="21" customHeight="1" hidden="1">
      <c r="A24" s="34"/>
      <c r="B24" s="34"/>
      <c r="C24" s="34"/>
      <c r="D24" s="34"/>
      <c r="E24" s="34"/>
      <c r="F24" s="34"/>
      <c r="G24" s="34"/>
      <c r="H24" s="34"/>
      <c r="I24" s="34"/>
    </row>
  </sheetData>
  <sheetProtection/>
  <mergeCells count="14">
    <mergeCell ref="A17:I17"/>
    <mergeCell ref="A19:D19"/>
    <mergeCell ref="A20:I20"/>
    <mergeCell ref="A21:G21"/>
    <mergeCell ref="A1:G1"/>
    <mergeCell ref="A23:I23"/>
    <mergeCell ref="G4:I4"/>
    <mergeCell ref="A4:A6"/>
    <mergeCell ref="B5:D5"/>
    <mergeCell ref="B4:F4"/>
    <mergeCell ref="E5:E6"/>
    <mergeCell ref="F5:F6"/>
    <mergeCell ref="G5:G6"/>
    <mergeCell ref="H5:H6"/>
  </mergeCells>
  <printOptions horizontalCentered="1"/>
  <pageMargins left="0" right="0.1968503937007874" top="0.984251968503937" bottom="0.984251968503937" header="0.5118110236220472" footer="0.5118110236220472"/>
  <pageSetup cellComments="asDisplayed"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L23"/>
  <sheetViews>
    <sheetView zoomScalePageLayoutView="0" workbookViewId="0" topLeftCell="A1">
      <selection activeCell="A1" sqref="A1"/>
    </sheetView>
  </sheetViews>
  <sheetFormatPr defaultColWidth="0" defaultRowHeight="15" zeroHeight="1"/>
  <cols>
    <col min="1" max="1" width="26.00390625" style="6" customWidth="1"/>
    <col min="2" max="2" width="12.28125" style="6" customWidth="1"/>
    <col min="3" max="3" width="9.7109375" style="6" customWidth="1"/>
    <col min="4" max="4" width="10.7109375" style="6" customWidth="1"/>
    <col min="5" max="5" width="8.140625" style="6" customWidth="1"/>
    <col min="6" max="6" width="8.7109375" style="6" customWidth="1"/>
    <col min="7" max="7" width="10.28125" style="6" customWidth="1"/>
    <col min="8" max="8" width="7.8515625" style="6" customWidth="1"/>
    <col min="9" max="9" width="9.28125" style="6" customWidth="1"/>
    <col min="10" max="16384" width="0" style="6" hidden="1" customWidth="1"/>
  </cols>
  <sheetData>
    <row r="1" spans="1:8" s="3" customFormat="1" ht="15.75">
      <c r="A1" s="143" t="s">
        <v>1</v>
      </c>
      <c r="B1" s="143"/>
      <c r="C1" s="143"/>
      <c r="D1" s="143"/>
      <c r="E1" s="143"/>
      <c r="F1" s="2"/>
      <c r="G1" s="2"/>
      <c r="H1" s="2"/>
    </row>
    <row r="2" spans="1:6" ht="21.75" customHeight="1">
      <c r="A2" s="156" t="s">
        <v>77</v>
      </c>
      <c r="B2" s="156"/>
      <c r="C2" s="156"/>
      <c r="D2" s="156"/>
      <c r="E2" s="156"/>
      <c r="F2" s="156"/>
    </row>
    <row r="3" spans="1:3" ht="23.25" customHeight="1">
      <c r="A3" s="8"/>
      <c r="B3" s="1"/>
      <c r="C3" s="1"/>
    </row>
    <row r="4" spans="1:9" s="65" customFormat="1" ht="19.5" customHeight="1">
      <c r="A4" s="147" t="s">
        <v>52</v>
      </c>
      <c r="B4" s="151" t="s">
        <v>51</v>
      </c>
      <c r="C4" s="158"/>
      <c r="D4" s="158"/>
      <c r="E4" s="158"/>
      <c r="F4" s="161"/>
      <c r="G4" s="151" t="s">
        <v>50</v>
      </c>
      <c r="H4" s="158"/>
      <c r="I4" s="158"/>
    </row>
    <row r="5" spans="1:11" ht="12.75" customHeight="1">
      <c r="A5" s="147"/>
      <c r="B5" s="159" t="s">
        <v>6</v>
      </c>
      <c r="C5" s="160"/>
      <c r="D5" s="159" t="s">
        <v>11</v>
      </c>
      <c r="E5" s="160"/>
      <c r="F5" s="162" t="s">
        <v>30</v>
      </c>
      <c r="G5" s="164" t="s">
        <v>32</v>
      </c>
      <c r="H5" s="164" t="s">
        <v>31</v>
      </c>
      <c r="I5" s="166" t="s">
        <v>30</v>
      </c>
      <c r="K5" s="6" t="s">
        <v>87</v>
      </c>
    </row>
    <row r="6" spans="1:9" ht="21" customHeight="1">
      <c r="A6" s="157"/>
      <c r="B6" s="64" t="s">
        <v>8</v>
      </c>
      <c r="C6" s="63" t="s">
        <v>9</v>
      </c>
      <c r="D6" s="62" t="s">
        <v>8</v>
      </c>
      <c r="E6" s="61" t="s">
        <v>9</v>
      </c>
      <c r="F6" s="163"/>
      <c r="G6" s="165"/>
      <c r="H6" s="165"/>
      <c r="I6" s="167"/>
    </row>
    <row r="7" spans="1:12" ht="15" customHeight="1">
      <c r="A7" s="60" t="s">
        <v>49</v>
      </c>
      <c r="B7" s="78">
        <v>40006</v>
      </c>
      <c r="C7" s="78">
        <v>36946</v>
      </c>
      <c r="D7" s="78">
        <v>21121</v>
      </c>
      <c r="E7" s="78">
        <v>29144</v>
      </c>
      <c r="F7" s="78">
        <v>127217</v>
      </c>
      <c r="G7" s="78">
        <v>552</v>
      </c>
      <c r="H7" s="78">
        <v>35009</v>
      </c>
      <c r="I7" s="20">
        <v>35561</v>
      </c>
      <c r="K7" s="18"/>
      <c r="L7" s="18"/>
    </row>
    <row r="8" spans="1:9" ht="15" customHeight="1">
      <c r="A8" s="59" t="s">
        <v>48</v>
      </c>
      <c r="B8" s="75">
        <v>31160</v>
      </c>
      <c r="C8" s="75">
        <v>4891</v>
      </c>
      <c r="D8" s="78">
        <v>19680</v>
      </c>
      <c r="E8" s="75">
        <v>3999</v>
      </c>
      <c r="F8" s="78">
        <v>59730</v>
      </c>
      <c r="G8" s="78">
        <v>4104</v>
      </c>
      <c r="H8" s="78">
        <v>15814</v>
      </c>
      <c r="I8" s="20">
        <v>19918</v>
      </c>
    </row>
    <row r="9" spans="1:9" ht="15" customHeight="1">
      <c r="A9" s="59" t="s">
        <v>47</v>
      </c>
      <c r="B9" s="75">
        <v>21291</v>
      </c>
      <c r="C9" s="75">
        <v>2825</v>
      </c>
      <c r="D9" s="78">
        <v>26413</v>
      </c>
      <c r="E9" s="75">
        <v>3611</v>
      </c>
      <c r="F9" s="78">
        <v>54140</v>
      </c>
      <c r="G9" s="78">
        <v>211</v>
      </c>
      <c r="H9" s="78">
        <v>1278</v>
      </c>
      <c r="I9" s="20">
        <v>1489</v>
      </c>
    </row>
    <row r="10" spans="1:9" ht="15" customHeight="1">
      <c r="A10" s="59" t="s">
        <v>46</v>
      </c>
      <c r="B10" s="75">
        <v>3458</v>
      </c>
      <c r="C10" s="75">
        <v>711</v>
      </c>
      <c r="D10" s="78">
        <v>3072</v>
      </c>
      <c r="E10" s="75">
        <v>583</v>
      </c>
      <c r="F10" s="78">
        <v>7824</v>
      </c>
      <c r="G10" s="78">
        <v>16</v>
      </c>
      <c r="H10" s="78">
        <v>2562</v>
      </c>
      <c r="I10" s="20">
        <v>2578</v>
      </c>
    </row>
    <row r="11" spans="1:9" ht="15" customHeight="1">
      <c r="A11" s="59" t="s">
        <v>45</v>
      </c>
      <c r="B11" s="75">
        <v>2260</v>
      </c>
      <c r="C11" s="75">
        <v>249</v>
      </c>
      <c r="D11" s="78">
        <v>2491</v>
      </c>
      <c r="E11" s="75">
        <v>276</v>
      </c>
      <c r="F11" s="78">
        <v>5276</v>
      </c>
      <c r="G11" s="78">
        <v>4</v>
      </c>
      <c r="H11" s="78">
        <v>363</v>
      </c>
      <c r="I11" s="20">
        <v>367</v>
      </c>
    </row>
    <row r="12" spans="1:9" ht="15" customHeight="1">
      <c r="A12" s="59" t="s">
        <v>44</v>
      </c>
      <c r="B12" s="75">
        <v>2148</v>
      </c>
      <c r="C12" s="75">
        <v>145</v>
      </c>
      <c r="D12" s="78">
        <v>1646</v>
      </c>
      <c r="E12" s="75">
        <v>145</v>
      </c>
      <c r="F12" s="78">
        <v>4084</v>
      </c>
      <c r="G12" s="78">
        <v>345</v>
      </c>
      <c r="H12" s="78">
        <v>74</v>
      </c>
      <c r="I12" s="20">
        <v>419</v>
      </c>
    </row>
    <row r="13" spans="1:9" ht="15" customHeight="1">
      <c r="A13" s="59" t="s">
        <v>43</v>
      </c>
      <c r="B13" s="75">
        <v>8553</v>
      </c>
      <c r="C13" s="75">
        <v>1002</v>
      </c>
      <c r="D13" s="78">
        <v>11408</v>
      </c>
      <c r="E13" s="75">
        <v>1298</v>
      </c>
      <c r="F13" s="78">
        <v>22261</v>
      </c>
      <c r="G13" s="78">
        <v>638</v>
      </c>
      <c r="H13" s="78">
        <v>2599</v>
      </c>
      <c r="I13" s="20">
        <v>3237</v>
      </c>
    </row>
    <row r="14" spans="1:9" ht="15" customHeight="1">
      <c r="A14" s="59" t="s">
        <v>42</v>
      </c>
      <c r="B14" s="75">
        <v>13612</v>
      </c>
      <c r="C14" s="75">
        <v>3160</v>
      </c>
      <c r="D14" s="78">
        <v>7533</v>
      </c>
      <c r="E14" s="75">
        <v>2316</v>
      </c>
      <c r="F14" s="78">
        <v>26621</v>
      </c>
      <c r="G14" s="78">
        <v>1489</v>
      </c>
      <c r="H14" s="78">
        <v>9625</v>
      </c>
      <c r="I14" s="20">
        <v>11114</v>
      </c>
    </row>
    <row r="15" spans="1:9" ht="15" customHeight="1">
      <c r="A15" s="59" t="s">
        <v>41</v>
      </c>
      <c r="B15" s="74">
        <v>8018</v>
      </c>
      <c r="C15" s="74">
        <v>723</v>
      </c>
      <c r="D15" s="78">
        <v>5081</v>
      </c>
      <c r="E15" s="74">
        <v>501</v>
      </c>
      <c r="F15" s="78">
        <v>14323</v>
      </c>
      <c r="G15" s="78">
        <v>678</v>
      </c>
      <c r="H15" s="78">
        <v>1774</v>
      </c>
      <c r="I15" s="20">
        <v>2452</v>
      </c>
    </row>
    <row r="16" spans="1:9" ht="15" customHeight="1">
      <c r="A16" s="59" t="s">
        <v>40</v>
      </c>
      <c r="B16" s="75"/>
      <c r="C16" s="75"/>
      <c r="D16" s="81"/>
      <c r="E16" s="81"/>
      <c r="F16" s="78"/>
      <c r="G16" s="78">
        <v>49</v>
      </c>
      <c r="H16" s="78">
        <v>1174</v>
      </c>
      <c r="I16" s="20">
        <v>1223</v>
      </c>
    </row>
    <row r="17" spans="1:9" ht="15" customHeight="1">
      <c r="A17" s="40" t="s">
        <v>24</v>
      </c>
      <c r="B17" s="92">
        <v>130506</v>
      </c>
      <c r="C17" s="92">
        <v>50652</v>
      </c>
      <c r="D17" s="92">
        <v>98445</v>
      </c>
      <c r="E17" s="92">
        <v>41873</v>
      </c>
      <c r="F17" s="92">
        <v>321476</v>
      </c>
      <c r="G17" s="92">
        <v>8086</v>
      </c>
      <c r="H17" s="92">
        <v>70272</v>
      </c>
      <c r="I17" s="86">
        <v>78358</v>
      </c>
    </row>
    <row r="18" spans="1:9" ht="13.5" customHeight="1">
      <c r="A18" s="58" t="s">
        <v>23</v>
      </c>
      <c r="B18" s="1"/>
      <c r="C18" s="1"/>
      <c r="D18" s="1"/>
      <c r="E18" s="18"/>
      <c r="F18" s="18"/>
      <c r="G18" s="18"/>
      <c r="I18" s="68" t="s">
        <v>53</v>
      </c>
    </row>
    <row r="19" spans="1:5" ht="13.5" customHeight="1">
      <c r="A19" s="142" t="s">
        <v>39</v>
      </c>
      <c r="B19" s="142"/>
      <c r="C19" s="142"/>
      <c r="D19" s="142"/>
      <c r="E19" s="57"/>
    </row>
    <row r="20" spans="1:9" ht="18.75" customHeight="1">
      <c r="A20" s="168" t="s">
        <v>38</v>
      </c>
      <c r="B20" s="168"/>
      <c r="C20" s="168"/>
      <c r="D20" s="54"/>
      <c r="E20" s="54"/>
      <c r="F20" s="54"/>
      <c r="G20" s="54"/>
      <c r="H20" s="54"/>
      <c r="I20" s="54"/>
    </row>
    <row r="21" spans="1:11" ht="39" customHeight="1">
      <c r="A21" s="141" t="s">
        <v>84</v>
      </c>
      <c r="B21" s="141"/>
      <c r="C21" s="141"/>
      <c r="D21" s="141"/>
      <c r="E21" s="141"/>
      <c r="F21" s="141"/>
      <c r="G21" s="141"/>
      <c r="H21" s="141"/>
      <c r="I21" s="141"/>
      <c r="J21" s="34"/>
      <c r="K21" s="34"/>
    </row>
    <row r="22" spans="1:9" ht="22.5" customHeight="1" hidden="1">
      <c r="A22" s="54"/>
      <c r="B22" s="55"/>
      <c r="C22" s="56"/>
      <c r="D22" s="55"/>
      <c r="E22" s="54"/>
      <c r="F22" s="56"/>
      <c r="G22" s="55"/>
      <c r="H22" s="54"/>
      <c r="I22" s="54"/>
    </row>
    <row r="23" ht="11.25" hidden="1">
      <c r="B23" s="18"/>
    </row>
  </sheetData>
  <sheetProtection/>
  <mergeCells count="14">
    <mergeCell ref="H5:H6"/>
    <mergeCell ref="I5:I6"/>
    <mergeCell ref="A19:D19"/>
    <mergeCell ref="A20:C20"/>
    <mergeCell ref="A1:E1"/>
    <mergeCell ref="A2:F2"/>
    <mergeCell ref="A21:I21"/>
    <mergeCell ref="A4:A6"/>
    <mergeCell ref="G4:I4"/>
    <mergeCell ref="B5:C5"/>
    <mergeCell ref="D5:E5"/>
    <mergeCell ref="B4:F4"/>
    <mergeCell ref="F5:F6"/>
    <mergeCell ref="G5:G6"/>
  </mergeCells>
  <printOptions horizontalCentered="1"/>
  <pageMargins left="0.1968503937007874" right="0.1968503937007874" top="0.984251968503937" bottom="0.984251968503937" header="0.5118110236220472" footer="0.5118110236220472"/>
  <pageSetup cellComments="asDisplayed"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2018 ; Repères et références statistiques 2018 ; 0106</dc:title>
  <dc:subject/>
  <dc:creator>DEPP-MEN-MESRI;direction de l'évaluation, de la prospective et de la performance;ministère de l'éducation nationale;ministère de l'enseignement supérieur et de l'innovation</dc:creator>
  <cp:keywords/>
  <dc:description/>
  <cp:lastModifiedBy>Administration centrale</cp:lastModifiedBy>
  <cp:lastPrinted>2018-07-02T09:53:27Z</cp:lastPrinted>
  <dcterms:created xsi:type="dcterms:W3CDTF">2016-08-26T12:47:21Z</dcterms:created>
  <dcterms:modified xsi:type="dcterms:W3CDTF">2018-10-16T15:42:41Z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