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1970" windowHeight="11040" activeTab="0"/>
  </bookViews>
  <sheets>
    <sheet name="12.8 Notice" sheetId="1" r:id="rId1"/>
    <sheet name="12.8 Tableau 1" sheetId="2" r:id="rId2"/>
    <sheet name="12.8 Tableau 2" sheetId="3" r:id="rId3"/>
  </sheets>
  <definedNames>
    <definedName name="IDX1" localSheetId="1">'12.8 Tableau 1'!#REF!</definedName>
    <definedName name="_xlnm.Print_Area" localSheetId="1">'12.8 Tableau 1'!$A$1:$L$25</definedName>
    <definedName name="_xlnm.Print_Area" localSheetId="2">'12.8 Tableau 2'!$A$3:$L$24</definedName>
  </definedNames>
  <calcPr fullCalcOnLoad="1"/>
</workbook>
</file>

<file path=xl/sharedStrings.xml><?xml version="1.0" encoding="utf-8"?>
<sst xmlns="http://schemas.openxmlformats.org/spreadsheetml/2006/main" count="104" uniqueCount="69">
  <si>
    <t>Universités</t>
  </si>
  <si>
    <t>CPGE</t>
  </si>
  <si>
    <t xml:space="preserve">IUFM </t>
  </si>
  <si>
    <t>Ensemble</t>
  </si>
  <si>
    <t>Autres écoles (1)</t>
  </si>
  <si>
    <t xml:space="preserve"> </t>
  </si>
  <si>
    <t>2005  2006</t>
  </si>
  <si>
    <t>2008  2009</t>
  </si>
  <si>
    <t>2009  2010</t>
  </si>
  <si>
    <t>2010  2011</t>
  </si>
  <si>
    <t>http://www.education.gouv.fr/cid57096/reperes-et-references-statistiques.html</t>
  </si>
  <si>
    <t>Part des femmes (%)</t>
  </si>
  <si>
    <t>(2) 1 771</t>
  </si>
  <si>
    <t>2011  2012</t>
  </si>
  <si>
    <t>2012  2013</t>
  </si>
  <si>
    <t>Autres écoles (2)</t>
  </si>
  <si>
    <t>(3) 7 910</t>
  </si>
  <si>
    <t>Universités (1)</t>
  </si>
  <si>
    <t xml:space="preserve">[1] Évolution des effectifs de l'enseignement supérieur dans les DOM </t>
  </si>
  <si>
    <t>[2] Évolution des effectifs de l'enseignement supérieur dans les COM et en Nouvelle-Calédonie</t>
  </si>
  <si>
    <t>2013  2014</t>
  </si>
  <si>
    <t>dont préparation DUT</t>
  </si>
  <si>
    <t xml:space="preserve"> Part des femmes en DUT (%)</t>
  </si>
  <si>
    <t>12.8 Les étudiants du supérieur dans les DOM-COM et en Nouvelle-Calédonie</t>
  </si>
  <si>
    <t>2014  2015</t>
  </si>
  <si>
    <t>► Champ : DOM y compris Mayotte à partir de 2011.</t>
  </si>
  <si>
    <r>
      <rPr>
        <b/>
        <sz val="8"/>
        <rFont val="Arial"/>
        <family val="2"/>
      </rPr>
      <t>1.</t>
    </r>
    <r>
      <rPr>
        <sz val="8"/>
        <rFont val="Arial"/>
        <family val="2"/>
      </rPr>
      <t xml:space="preserve"> La ligne « universités » comprend le CUFR de Mayotte, créé en 2012.</t>
    </r>
  </si>
  <si>
    <r>
      <rPr>
        <b/>
        <sz val="8"/>
        <rFont val="Arial"/>
        <family val="2"/>
      </rPr>
      <t>2.</t>
    </r>
    <r>
      <rPr>
        <sz val="8"/>
        <rFont val="Arial"/>
        <family val="2"/>
      </rPr>
      <t xml:space="preserve"> Autres écoles : écoles de commerce et de gestion, architecture, formations comptables, paramédicales, sociales, artistiques et culturelles, d’ingénieurs, formations post-BTS et DSAA (diplôme supérieur des arts appliqués).</t>
    </r>
  </si>
  <si>
    <t>► Champ : COM hors Mayotte à partir de 2011.</t>
  </si>
  <si>
    <t>2015  2016</t>
  </si>
  <si>
    <t>STS et assimilés</t>
  </si>
  <si>
    <r>
      <rPr>
        <b/>
        <sz val="8"/>
        <rFont val="Arial"/>
        <family val="2"/>
      </rPr>
      <t>3.</t>
    </r>
    <r>
      <rPr>
        <sz val="8"/>
        <rFont val="Arial"/>
        <family val="2"/>
      </rPr>
      <t xml:space="preserve"> En 2011, Mayotte est devenu un DOM. Ce changement de statut représente 275 étudiants de plus en STS et assimilés.</t>
    </r>
  </si>
  <si>
    <t>(3) 6 487</t>
  </si>
  <si>
    <t>(3) 64,5</t>
  </si>
  <si>
    <r>
      <rPr>
        <b/>
        <sz val="8"/>
        <rFont val="Arial"/>
        <family val="2"/>
      </rPr>
      <t>3.</t>
    </r>
    <r>
      <rPr>
        <sz val="8"/>
        <rFont val="Arial"/>
        <family val="2"/>
      </rPr>
      <t xml:space="preserve"> Données 2014 pour l'université de Nouvelle-Calédonie.</t>
    </r>
  </si>
  <si>
    <r>
      <rPr>
        <b/>
        <sz val="8"/>
        <rFont val="Arial"/>
        <family val="2"/>
      </rPr>
      <t>1.</t>
    </r>
    <r>
      <rPr>
        <sz val="8"/>
        <rFont val="Arial"/>
        <family val="2"/>
      </rPr>
      <t xml:space="preserve"> Autres écoles : formations comptables, écoles de commerce et de gestion et établissement universitaire privé (antenne de l’université catholique de l’Ouest en Polynésie).</t>
    </r>
  </si>
  <si>
    <t>2016  2017</t>
  </si>
  <si>
    <r>
      <rPr>
        <b/>
        <sz val="8"/>
        <rFont val="Arial"/>
        <family val="2"/>
      </rPr>
      <t>2.</t>
    </r>
    <r>
      <rPr>
        <sz val="8"/>
        <rFont val="Arial"/>
        <family val="2"/>
      </rPr>
      <t xml:space="preserve"> En 2011, Mayotte est devenu un DOM. Ce changement de statut représente 275 étudiants de moins en STS et assimilés.</t>
    </r>
  </si>
  <si>
    <t>© SIES</t>
  </si>
  <si>
    <t>Sources : MESRI-SIES, Systèmes d'information SISE et Scolarité, enquêtes auprès des établissements d'enseignement supérieur, enquêtes spécifiques aux ministères en charge de l’agriculture, de la santé, des affaires sociales et de la culture.</t>
  </si>
  <si>
    <t>2017  2018p</t>
  </si>
  <si>
    <t>MEN-MESRI-DEPP, RERS 2018</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</si>
  <si>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</si>
  <si>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</si>
  <si>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t>Sommaire</t>
  </si>
  <si>
    <t>Définitions</t>
  </si>
  <si>
    <r>
      <t xml:space="preserve">DOM, COM </t>
    </r>
    <r>
      <rPr>
        <sz val="8"/>
        <color indexed="8"/>
        <rFont val="Arial"/>
        <family val="2"/>
      </rPr>
      <t>- Le 31 mars 2011, Mayotte a changé de statut, passant de collectivité d’outre-mer (COM) à département d’outre-mer (DOM). Depuis la rentrée 2011, les effectifs de Mayotte sont donc comptabilisés avec ceux des DOM. Depuis la départementalisation de Mayotte, la seule collectivité d’outre-mer à compter des étudiants est la Polynésie française.</t>
    </r>
  </si>
  <si>
    <r>
      <t xml:space="preserve">Localisation des établissements </t>
    </r>
    <r>
      <rPr>
        <sz val="8"/>
        <color indexed="8"/>
        <rFont val="Arial"/>
        <family val="2"/>
      </rPr>
      <t>- À partir de 2005-2006, la localisation des établissements par académie a été homogénéisée sur l’ensemble du champ du supérieur : désormais, l’unité géographique de référence est celle où est implantée la composante, quel que soit le type d’établissement. Cela se traduit en particulier par l’apparition des formations universitaires privées dans les COM du fait de la présence d’une antenne de l’université catholique de l’Ouest en Polynésie.</t>
    </r>
  </si>
  <si>
    <r>
      <t>Universités</t>
    </r>
    <r>
      <rPr>
        <sz val="8"/>
        <color indexed="8"/>
        <rFont val="Arial"/>
        <family val="2"/>
      </rPr>
      <t xml:space="preserve"> - Voir « Définitions » en 6.4. Le 30 juillet 2014, l’université des Antilles et celle de Guyane ont été créées par scission de l’université Antilles-Guyane. L’université des Antilles a des composantes en Guadeloupe et en Martinique.</t>
    </r>
  </si>
  <si>
    <t>L’université de Nouvelle-Calédonie et celle de Polynésie française résultent de la partition en deux établissements de l’université française du Pacifique en 1999.</t>
  </si>
  <si>
    <r>
      <t xml:space="preserve">IUT </t>
    </r>
    <r>
      <rPr>
        <sz val="8"/>
        <color indexed="8"/>
        <rFont val="Arial"/>
        <family val="2"/>
      </rPr>
      <t>- Instituts universitaires de technologie. Dans les DOM, il y a l’IUT de Kourou (Guyane), composante de l’université de Guyane, et l’IUT de La Réunion.</t>
    </r>
  </si>
  <si>
    <r>
      <t>IUFM</t>
    </r>
    <r>
      <rPr>
        <sz val="8"/>
        <color indexed="8"/>
        <rFont val="Arial"/>
        <family val="2"/>
      </rPr>
      <t xml:space="preserve"> - Instituts universitaires de formation des maîtres. Dans les DOM, on recensait jusqu’en 2010 quatre IUFM (Guadeloupe, Guyane, Martinique, La Réunion). Dans le reste de l’outre-mer, l’IUFM du Pacifique avait son siège en Nouvelle-Calédonie et une antenne à Papeete. En 2008-2009, les IUFM ont été intégrés dans une université de rattachement, à l’exception de ceux de Guadeloupe, de Guyane et de Martinique. En 2010-2011, les IUFM ont été complètement intégrés aux universités (masterisation). Les stagiaires en année post-master ne sont plus comptabilisés comme étudiants. Il existe aujourd’hui des écoles supérieures du professorat et de l’éducation (ESPÉ) rattachées aux universités, en Guadeloupe, en Guyane, en Martinique et à La Réunion, ainsi qu’en Polynésie française et en Nouvelle-Calédonie.</t>
    </r>
  </si>
  <si>
    <r>
      <t>CPGE, STS</t>
    </r>
    <r>
      <rPr>
        <sz val="8"/>
        <color indexed="8"/>
        <rFont val="Arial"/>
        <family val="2"/>
      </rPr>
      <t xml:space="preserve"> - Classes préparatoires aux grandes écoles, sections de techniciens supérieurs. Voir 6.10 et 6.11.</t>
    </r>
  </si>
  <si>
    <r>
      <t xml:space="preserve">Autres écoles et formations </t>
    </r>
    <r>
      <rPr>
        <sz val="8"/>
        <color indexed="8"/>
        <rFont val="Arial"/>
        <family val="2"/>
      </rPr>
      <t>- Elles forment un groupe non homogène. On y trouve une école d’ingénieurs, des écoles de commerce et de gestion, des écoles d’architecture, des écoles artistiques et culturelles, des écoles paramédicales et sociales, des formations comptables, des formations post-BTS et d’autres écoles.</t>
    </r>
  </si>
  <si>
    <t>Sources</t>
  </si>
  <si>
    <t>MESRI-SIES / Systèmes d'information SISE et Scolarité, enquêtes menées par le SIES sur les établissements d'enseignement supérieur, enquêtes sous la responsabilité des ministères en charge de l’agriculture, de la santé, des affaires sociales et de la culture.</t>
  </si>
  <si>
    <t>Pour en savoir plus</t>
  </si>
  <si>
    <r>
      <t>- Note d’Information</t>
    </r>
    <r>
      <rPr>
        <sz val="7"/>
        <color indexed="8"/>
        <rFont val="Arial"/>
        <family val="2"/>
      </rPr>
      <t xml:space="preserve"> (ESR) : 16.10.</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</si>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</sst>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__"/>
    <numFmt numFmtId="173" formatCode="0.00000"/>
    <numFmt numFmtId="174" formatCode="0.0000"/>
    <numFmt numFmtId="175" formatCode="0.000"/>
    <numFmt numFmtId="176" formatCode="0.0"/>
    <numFmt numFmtId="177" formatCode="0.0000000"/>
    <numFmt numFmtId="178" formatCode="0.000000"/>
    <numFmt numFmtId="179" formatCode="&quot; F&quot;#,##0_);\(&quot; F&quot;#,##0\)"/>
    <numFmt numFmtId="180" formatCode="#,##0.0"/>
    <numFmt numFmtId="181" formatCode="0.0%"/>
    <numFmt numFmtId="182" formatCode="&quot;Vrai&quot;;&quot;Vrai&quot;;&quot;Faux&quot;"/>
    <numFmt numFmtId="183" formatCode="&quot;Actif&quot;;&quot;Actif&quot;;&quot;Inactif&quot;"/>
    <numFmt numFmtId="184" formatCode="00"/>
    <numFmt numFmtId="185" formatCode="#,##0___)"/>
    <numFmt numFmtId="186" formatCode="0.0___)"/>
    <numFmt numFmtId="187" formatCode="0.00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00"/>
    <numFmt numFmtId="197" formatCode="0.00000000"/>
    <numFmt numFmtId="198" formatCode="[$€-2]\ #,##0.00_);[Red]\([$€-2]\ #,##0.00\)"/>
    <numFmt numFmtId="199" formatCode="0.000%"/>
    <numFmt numFmtId="200" formatCode="#,##0.000\ _€;[Red]\-#,##0.000\ _€"/>
    <numFmt numFmtId="201" formatCode="#,##0.0\ _€;[Red]\-#,##0.0\ _€"/>
    <numFmt numFmtId="202" formatCode="#,##0.0000\ _€;[Red]\-#,##0.0000\ _€"/>
    <numFmt numFmtId="203" formatCode="0.000000000"/>
  </numFmts>
  <fonts count="67">
    <font>
      <sz val="10"/>
      <name val="MS Sans Serif"/>
      <family val="0"/>
    </font>
    <font>
      <b/>
      <sz val="10"/>
      <name val="MS Sans Serif"/>
      <family val="0"/>
    </font>
    <font>
      <i/>
      <sz val="10"/>
      <name val="MS Sans Serif"/>
      <family val="0"/>
    </font>
    <font>
      <b/>
      <i/>
      <sz val="10"/>
      <name val="MS Sans Serif"/>
      <family val="0"/>
    </font>
    <font>
      <sz val="8"/>
      <name val="Arial"/>
      <family val="2"/>
    </font>
    <font>
      <b/>
      <sz val="8"/>
      <name val="Arial"/>
      <family val="2"/>
    </font>
    <font>
      <sz val="10"/>
      <name val="Arial"/>
      <family val="2"/>
    </font>
    <font>
      <b/>
      <sz val="10"/>
      <name val="Arial"/>
      <family val="2"/>
    </font>
    <font>
      <i/>
      <sz val="8"/>
      <name val="Arial"/>
      <family val="2"/>
    </font>
    <font>
      <b/>
      <sz val="8"/>
      <color indexed="9"/>
      <name val="Arial"/>
      <family val="2"/>
    </font>
    <font>
      <b/>
      <sz val="12"/>
      <name val="Arial"/>
      <family val="2"/>
    </font>
    <font>
      <u val="single"/>
      <sz val="10"/>
      <color indexed="12"/>
      <name val="Arial"/>
      <family val="2"/>
    </font>
    <font>
      <u val="single"/>
      <sz val="10"/>
      <color indexed="36"/>
      <name val="Arial"/>
      <family val="2"/>
    </font>
    <font>
      <b/>
      <sz val="9"/>
      <name val="Arial"/>
      <family val="2"/>
    </font>
    <font>
      <i/>
      <sz val="10"/>
      <name val="Arial"/>
      <family val="2"/>
    </font>
    <font>
      <b/>
      <sz val="11"/>
      <name val="Arial"/>
      <family val="2"/>
    </font>
    <font>
      <sz val="8"/>
      <color indexed="8"/>
      <name val="Arial"/>
      <family val="2"/>
    </font>
    <font>
      <sz val="7"/>
      <color indexed="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1"/>
      <color indexed="12"/>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12"/>
      <name val="Arial"/>
      <family val="2"/>
    </font>
    <font>
      <b/>
      <sz val="10"/>
      <color indexed="9"/>
      <name val="Arial"/>
      <family val="2"/>
    </font>
    <font>
      <b/>
      <sz val="9"/>
      <color indexed="8"/>
      <name val="Arial"/>
      <family val="2"/>
    </font>
    <font>
      <i/>
      <sz val="7"/>
      <color indexed="8"/>
      <name val="Arial"/>
      <family val="2"/>
    </font>
    <font>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8"/>
      <color rgb="FF0000FF"/>
      <name val="Arial"/>
      <family val="2"/>
    </font>
    <font>
      <b/>
      <sz val="10"/>
      <color theme="0"/>
      <name val="Arial"/>
      <family val="2"/>
    </font>
    <font>
      <b/>
      <sz val="9"/>
      <color rgb="FF000000"/>
      <name val="Arial"/>
      <family val="2"/>
    </font>
    <font>
      <sz val="8"/>
      <color rgb="FF000000"/>
      <name val="Arial"/>
      <family val="2"/>
    </font>
    <font>
      <b/>
      <sz val="10"/>
      <color rgb="FFFFFFFF"/>
      <name val="Arial"/>
      <family val="2"/>
    </font>
    <font>
      <sz val="7"/>
      <color rgb="FF000000"/>
      <name val="Arial"/>
      <family val="2"/>
    </font>
    <font>
      <i/>
      <sz val="7"/>
      <color rgb="FF000000"/>
      <name val="Arial"/>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theme="0"/>
        <bgColor indexed="64"/>
      </patternFill>
    </fill>
    <fill>
      <patternFill patternType="solid">
        <fgColor rgb="FF0000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12"/>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12"/>
      </left>
      <right style="thin">
        <color indexed="9"/>
      </right>
      <top>
        <color indexed="63"/>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medium">
        <color indexed="12"/>
      </bottom>
    </border>
    <border>
      <left style="thin">
        <color theme="0"/>
      </left>
      <right>
        <color indexed="63"/>
      </right>
      <top>
        <color indexed="63"/>
      </top>
      <bottom>
        <color indexed="63"/>
      </bottom>
    </border>
    <border>
      <left style="thin">
        <color theme="0"/>
      </left>
      <right>
        <color indexed="63"/>
      </right>
      <top>
        <color indexed="63"/>
      </top>
      <bottom style="medium">
        <color indexed="12"/>
      </bottom>
    </border>
    <border>
      <left style="thin">
        <color rgb="FF0000FF"/>
      </left>
      <right style="thin">
        <color theme="0"/>
      </right>
      <top>
        <color indexed="63"/>
      </top>
      <bottom>
        <color indexed="63"/>
      </bottom>
    </border>
    <border>
      <left style="thin">
        <color rgb="FF0000FF"/>
      </left>
      <right style="thin">
        <color theme="0"/>
      </right>
      <top>
        <color indexed="63"/>
      </top>
      <bottom style="medium">
        <color indexed="12"/>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8" fillId="30" borderId="0" applyNumberFormat="0" applyBorder="0" applyAlignment="0" applyProtection="0"/>
    <xf numFmtId="0" fontId="6" fillId="0" borderId="0">
      <alignment/>
      <protection/>
    </xf>
    <xf numFmtId="0" fontId="40" fillId="0" borderId="0">
      <alignment/>
      <protection/>
    </xf>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15">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0" xfId="0" applyFont="1" applyBorder="1" applyAlignment="1">
      <alignment/>
    </xf>
    <xf numFmtId="176" fontId="4" fillId="0" borderId="0" xfId="0" applyNumberFormat="1" applyFont="1" applyBorder="1" applyAlignment="1">
      <alignment/>
    </xf>
    <xf numFmtId="0" fontId="7" fillId="0" borderId="0" xfId="0" applyFont="1" applyAlignment="1">
      <alignment/>
    </xf>
    <xf numFmtId="0" fontId="4" fillId="0" borderId="0" xfId="0" applyFont="1" applyBorder="1" applyAlignment="1" quotePrefix="1">
      <alignment/>
    </xf>
    <xf numFmtId="3" fontId="4" fillId="0" borderId="0" xfId="0" applyNumberFormat="1" applyFont="1" applyBorder="1" applyAlignment="1">
      <alignment/>
    </xf>
    <xf numFmtId="176" fontId="4" fillId="0" borderId="0" xfId="0" applyNumberFormat="1" applyFont="1" applyAlignment="1">
      <alignment/>
    </xf>
    <xf numFmtId="3" fontId="4" fillId="0" borderId="0" xfId="0" applyNumberFormat="1" applyFont="1" applyAlignment="1">
      <alignment/>
    </xf>
    <xf numFmtId="181" fontId="4" fillId="0" borderId="0" xfId="56" applyNumberFormat="1" applyFont="1" applyAlignment="1">
      <alignment/>
    </xf>
    <xf numFmtId="9" fontId="8" fillId="0" borderId="0" xfId="56" applyFont="1" applyBorder="1" applyAlignment="1">
      <alignment horizontal="center"/>
    </xf>
    <xf numFmtId="1" fontId="8" fillId="0" borderId="0" xfId="56" applyNumberFormat="1" applyFont="1" applyBorder="1" applyAlignment="1">
      <alignment horizontal="center"/>
    </xf>
    <xf numFmtId="176" fontId="8" fillId="0" borderId="0" xfId="56" applyNumberFormat="1" applyFont="1" applyBorder="1" applyAlignment="1">
      <alignment horizontal="center"/>
    </xf>
    <xf numFmtId="0" fontId="5" fillId="0" borderId="0" xfId="0" applyFont="1" applyBorder="1" applyAlignment="1">
      <alignment horizontal="left"/>
    </xf>
    <xf numFmtId="0" fontId="4" fillId="0" borderId="0" xfId="0" applyFont="1" applyAlignment="1">
      <alignment vertical="top"/>
    </xf>
    <xf numFmtId="0" fontId="9" fillId="33" borderId="0" xfId="0" applyFont="1" applyFill="1" applyBorder="1" applyAlignment="1" applyProtection="1">
      <alignment horizontal="left" vertical="top"/>
      <protection locked="0"/>
    </xf>
    <xf numFmtId="0" fontId="9" fillId="33" borderId="0" xfId="0" applyFont="1" applyFill="1" applyBorder="1" applyAlignment="1">
      <alignment horizontal="right" vertical="top" wrapText="1"/>
    </xf>
    <xf numFmtId="0" fontId="9" fillId="33" borderId="0" xfId="0" applyFont="1" applyFill="1" applyBorder="1" applyAlignment="1">
      <alignment horizontal="left"/>
    </xf>
    <xf numFmtId="0" fontId="4" fillId="0" borderId="0" xfId="0" applyFont="1" applyAlignment="1">
      <alignment horizontal="center"/>
    </xf>
    <xf numFmtId="0" fontId="4" fillId="0" borderId="0" xfId="0" applyFont="1" applyBorder="1" applyAlignment="1">
      <alignment horizontal="left" indent="1"/>
    </xf>
    <xf numFmtId="176" fontId="4" fillId="0" borderId="10" xfId="0" applyNumberFormat="1" applyFont="1" applyFill="1" applyBorder="1" applyAlignment="1">
      <alignment horizontal="right"/>
    </xf>
    <xf numFmtId="180" fontId="4" fillId="0" borderId="0" xfId="0" applyNumberFormat="1" applyFont="1" applyBorder="1" applyAlignment="1">
      <alignment/>
    </xf>
    <xf numFmtId="0" fontId="9" fillId="33" borderId="11" xfId="0" applyFont="1" applyFill="1" applyBorder="1" applyAlignment="1">
      <alignment horizontal="right" vertical="top" wrapText="1"/>
    </xf>
    <xf numFmtId="3" fontId="9" fillId="33" borderId="11" xfId="0" applyNumberFormat="1" applyFont="1" applyFill="1" applyBorder="1" applyAlignment="1">
      <alignment horizontal="right" vertical="top" wrapText="1"/>
    </xf>
    <xf numFmtId="180" fontId="4" fillId="0" borderId="11" xfId="0" applyNumberFormat="1" applyFont="1" applyBorder="1" applyAlignment="1">
      <alignment horizontal="right"/>
    </xf>
    <xf numFmtId="176" fontId="4" fillId="0" borderId="11" xfId="0" applyNumberFormat="1" applyFont="1" applyBorder="1" applyAlignment="1">
      <alignment horizontal="right"/>
    </xf>
    <xf numFmtId="3" fontId="9" fillId="33" borderId="11" xfId="0" applyNumberFormat="1" applyFont="1" applyFill="1" applyBorder="1" applyAlignment="1">
      <alignment horizontal="right"/>
    </xf>
    <xf numFmtId="180" fontId="4" fillId="0" borderId="10" xfId="0" applyNumberFormat="1" applyFont="1" applyFill="1" applyBorder="1" applyAlignment="1">
      <alignment horizontal="right"/>
    </xf>
    <xf numFmtId="0" fontId="8" fillId="0" borderId="0" xfId="0" applyFont="1" applyAlignment="1">
      <alignment/>
    </xf>
    <xf numFmtId="0" fontId="4" fillId="0" borderId="0" xfId="0" applyFont="1" applyBorder="1" applyAlignment="1">
      <alignment horizontal="left"/>
    </xf>
    <xf numFmtId="0" fontId="4" fillId="0" borderId="10" xfId="0" applyFont="1" applyFill="1" applyBorder="1" applyAlignment="1">
      <alignment horizontal="left"/>
    </xf>
    <xf numFmtId="0" fontId="8" fillId="0" borderId="0" xfId="0" applyFont="1" applyBorder="1" applyAlignment="1">
      <alignment horizontal="left" indent="1"/>
    </xf>
    <xf numFmtId="176" fontId="4" fillId="0" borderId="12" xfId="0" applyNumberFormat="1" applyFont="1" applyBorder="1" applyAlignment="1">
      <alignment horizontal="right"/>
    </xf>
    <xf numFmtId="176" fontId="4" fillId="0" borderId="13" xfId="0" applyNumberFormat="1" applyFont="1" applyFill="1" applyBorder="1" applyAlignment="1">
      <alignment horizontal="right"/>
    </xf>
    <xf numFmtId="0" fontId="4" fillId="0" borderId="0" xfId="0" applyFont="1" applyAlignment="1" quotePrefix="1">
      <alignment horizontal="left"/>
    </xf>
    <xf numFmtId="0" fontId="10" fillId="0" borderId="0" xfId="0" applyFont="1" applyAlignment="1" quotePrefix="1">
      <alignment horizontal="left" vertical="top"/>
    </xf>
    <xf numFmtId="3" fontId="9" fillId="33" borderId="11" xfId="0" applyNumberFormat="1" applyFont="1" applyFill="1" applyBorder="1" applyAlignment="1">
      <alignment horizontal="right"/>
    </xf>
    <xf numFmtId="0" fontId="4" fillId="0" borderId="0" xfId="0" applyFont="1" applyAlignment="1">
      <alignment horizontal="right"/>
    </xf>
    <xf numFmtId="3" fontId="8" fillId="0" borderId="0" xfId="0" applyNumberFormat="1" applyFont="1" applyAlignment="1">
      <alignment horizontal="right"/>
    </xf>
    <xf numFmtId="176" fontId="4" fillId="0" borderId="0" xfId="0" applyNumberFormat="1" applyFont="1" applyAlignment="1">
      <alignment horizontal="right"/>
    </xf>
    <xf numFmtId="0" fontId="7" fillId="0" borderId="0" xfId="0" applyFont="1" applyAlignment="1" quotePrefix="1">
      <alignment horizontal="left"/>
    </xf>
    <xf numFmtId="176" fontId="4" fillId="34" borderId="10" xfId="0" applyNumberFormat="1" applyFont="1" applyFill="1" applyBorder="1" applyAlignment="1">
      <alignment horizontal="right"/>
    </xf>
    <xf numFmtId="3" fontId="58" fillId="33" borderId="0" xfId="0" applyNumberFormat="1" applyFont="1" applyFill="1" applyBorder="1" applyAlignment="1">
      <alignment horizontal="right"/>
    </xf>
    <xf numFmtId="0" fontId="58" fillId="33" borderId="11" xfId="0" applyFont="1" applyFill="1" applyBorder="1" applyAlignment="1">
      <alignment horizontal="right" vertical="top" wrapText="1"/>
    </xf>
    <xf numFmtId="3" fontId="58" fillId="33" borderId="11" xfId="0" applyNumberFormat="1" applyFont="1" applyFill="1" applyBorder="1" applyAlignment="1">
      <alignment horizontal="right"/>
    </xf>
    <xf numFmtId="0" fontId="0" fillId="0" borderId="0" xfId="0" applyFont="1" applyAlignment="1">
      <alignment vertical="top" wrapText="1"/>
    </xf>
    <xf numFmtId="0" fontId="59" fillId="0" borderId="0" xfId="0" applyFont="1" applyBorder="1" applyAlignment="1">
      <alignment horizontal="left"/>
    </xf>
    <xf numFmtId="3" fontId="59" fillId="0" borderId="0" xfId="0" applyNumberFormat="1" applyFont="1" applyAlignment="1">
      <alignment horizontal="right"/>
    </xf>
    <xf numFmtId="0" fontId="59" fillId="0" borderId="0" xfId="0" applyFont="1" applyAlignment="1">
      <alignment horizontal="right"/>
    </xf>
    <xf numFmtId="3" fontId="9" fillId="33" borderId="14" xfId="0" applyNumberFormat="1" applyFont="1" applyFill="1" applyBorder="1" applyAlignment="1">
      <alignment horizontal="right" vertical="top" wrapText="1"/>
    </xf>
    <xf numFmtId="0" fontId="9" fillId="33" borderId="14" xfId="0" applyFont="1" applyFill="1" applyBorder="1" applyAlignment="1">
      <alignment horizontal="right" vertical="top" wrapText="1"/>
    </xf>
    <xf numFmtId="3" fontId="59" fillId="0" borderId="14" xfId="0" applyNumberFormat="1" applyFont="1" applyBorder="1" applyAlignment="1">
      <alignment/>
    </xf>
    <xf numFmtId="3" fontId="59" fillId="0" borderId="14" xfId="0" applyNumberFormat="1" applyFont="1" applyBorder="1" applyAlignment="1">
      <alignment horizontal="right"/>
    </xf>
    <xf numFmtId="176" fontId="4" fillId="0" borderId="14" xfId="0" applyNumberFormat="1" applyFont="1" applyBorder="1" applyAlignment="1">
      <alignment horizontal="right"/>
    </xf>
    <xf numFmtId="0" fontId="4" fillId="0" borderId="14" xfId="0" applyFont="1" applyBorder="1" applyAlignment="1">
      <alignment horizontal="right"/>
    </xf>
    <xf numFmtId="3" fontId="8" fillId="0" borderId="14" xfId="0" applyNumberFormat="1" applyFont="1" applyBorder="1" applyAlignment="1">
      <alignment horizontal="right"/>
    </xf>
    <xf numFmtId="0" fontId="59" fillId="0" borderId="14" xfId="0" applyFont="1" applyBorder="1" applyAlignment="1">
      <alignment/>
    </xf>
    <xf numFmtId="0" fontId="59" fillId="0" borderId="14" xfId="0" applyFont="1" applyBorder="1" applyAlignment="1">
      <alignment horizontal="right"/>
    </xf>
    <xf numFmtId="0" fontId="4" fillId="0" borderId="14" xfId="0" applyFont="1" applyBorder="1" applyAlignment="1">
      <alignment horizontal="center"/>
    </xf>
    <xf numFmtId="3" fontId="59" fillId="34" borderId="14" xfId="0" applyNumberFormat="1" applyFont="1" applyFill="1" applyBorder="1" applyAlignment="1">
      <alignment wrapText="1"/>
    </xf>
    <xf numFmtId="176" fontId="4" fillId="0" borderId="14" xfId="0" applyNumberFormat="1" applyFont="1" applyFill="1" applyBorder="1" applyAlignment="1">
      <alignment horizontal="right"/>
    </xf>
    <xf numFmtId="0" fontId="4" fillId="34" borderId="14" xfId="0" applyFont="1" applyFill="1" applyBorder="1" applyAlignment="1">
      <alignment horizontal="right"/>
    </xf>
    <xf numFmtId="3" fontId="9" fillId="33" borderId="14" xfId="0" applyNumberFormat="1" applyFont="1" applyFill="1" applyBorder="1" applyAlignment="1">
      <alignment horizontal="right"/>
    </xf>
    <xf numFmtId="3" fontId="58" fillId="33" borderId="14" xfId="0" applyNumberFormat="1" applyFont="1" applyFill="1" applyBorder="1" applyAlignment="1">
      <alignment horizontal="right"/>
    </xf>
    <xf numFmtId="176" fontId="4" fillId="0" borderId="15" xfId="0" applyNumberFormat="1" applyFont="1" applyFill="1" applyBorder="1" applyAlignment="1">
      <alignment horizontal="right"/>
    </xf>
    <xf numFmtId="176" fontId="4" fillId="34" borderId="15" xfId="0" applyNumberFormat="1" applyFont="1" applyFill="1" applyBorder="1" applyAlignment="1">
      <alignment horizontal="right"/>
    </xf>
    <xf numFmtId="3" fontId="59" fillId="0" borderId="16" xfId="0" applyNumberFormat="1" applyFont="1" applyBorder="1" applyAlignment="1">
      <alignment horizontal="right"/>
    </xf>
    <xf numFmtId="176" fontId="4" fillId="0" borderId="16" xfId="0" applyNumberFormat="1" applyFont="1" applyBorder="1" applyAlignment="1">
      <alignment horizontal="right"/>
    </xf>
    <xf numFmtId="3" fontId="8" fillId="0" borderId="16" xfId="0" applyNumberFormat="1" applyFont="1" applyBorder="1" applyAlignment="1">
      <alignment horizontal="right"/>
    </xf>
    <xf numFmtId="0" fontId="59" fillId="0" borderId="16" xfId="0" applyFont="1" applyBorder="1" applyAlignment="1">
      <alignment/>
    </xf>
    <xf numFmtId="0" fontId="4" fillId="0" borderId="16" xfId="0" applyFont="1" applyBorder="1" applyAlignment="1">
      <alignment horizontal="center"/>
    </xf>
    <xf numFmtId="176" fontId="4" fillId="0" borderId="17" xfId="0" applyNumberFormat="1" applyFont="1" applyFill="1" applyBorder="1" applyAlignment="1">
      <alignment horizontal="right"/>
    </xf>
    <xf numFmtId="3" fontId="59" fillId="0" borderId="18" xfId="0" applyNumberFormat="1" applyFont="1" applyBorder="1" applyAlignment="1">
      <alignment horizontal="right"/>
    </xf>
    <xf numFmtId="176" fontId="4" fillId="0" borderId="18" xfId="0" applyNumberFormat="1" applyFont="1" applyBorder="1" applyAlignment="1">
      <alignment horizontal="right"/>
    </xf>
    <xf numFmtId="3" fontId="8" fillId="0" borderId="18" xfId="0" applyNumberFormat="1" applyFont="1" applyBorder="1" applyAlignment="1">
      <alignment horizontal="right"/>
    </xf>
    <xf numFmtId="0" fontId="59" fillId="0" borderId="18" xfId="0" applyFont="1" applyBorder="1" applyAlignment="1">
      <alignment/>
    </xf>
    <xf numFmtId="0" fontId="4" fillId="0" borderId="18" xfId="0" applyFont="1" applyBorder="1" applyAlignment="1">
      <alignment horizontal="center"/>
    </xf>
    <xf numFmtId="176" fontId="4" fillId="0" borderId="18" xfId="0" applyNumberFormat="1" applyFont="1" applyFill="1" applyBorder="1" applyAlignment="1">
      <alignment horizontal="right"/>
    </xf>
    <xf numFmtId="176" fontId="4" fillId="0" borderId="19" xfId="0" applyNumberFormat="1" applyFont="1" applyFill="1" applyBorder="1" applyAlignment="1">
      <alignment horizontal="right"/>
    </xf>
    <xf numFmtId="3" fontId="59" fillId="0" borderId="11" xfId="0" applyNumberFormat="1" applyFont="1" applyBorder="1" applyAlignment="1">
      <alignment horizontal="right"/>
    </xf>
    <xf numFmtId="3" fontId="59" fillId="0" borderId="11" xfId="0" applyNumberFormat="1" applyFont="1" applyBorder="1" applyAlignment="1">
      <alignment/>
    </xf>
    <xf numFmtId="3" fontId="59" fillId="0" borderId="12" xfId="0" applyNumberFormat="1" applyFont="1" applyBorder="1" applyAlignment="1">
      <alignment/>
    </xf>
    <xf numFmtId="3" fontId="59" fillId="0" borderId="13" xfId="0" applyNumberFormat="1" applyFont="1" applyFill="1" applyBorder="1" applyAlignment="1">
      <alignment/>
    </xf>
    <xf numFmtId="3" fontId="59" fillId="0" borderId="12" xfId="0" applyNumberFormat="1" applyFont="1" applyBorder="1" applyAlignment="1">
      <alignment horizontal="right"/>
    </xf>
    <xf numFmtId="3" fontId="59" fillId="0" borderId="13" xfId="0" applyNumberFormat="1" applyFont="1" applyFill="1" applyBorder="1" applyAlignment="1">
      <alignment horizontal="right"/>
    </xf>
    <xf numFmtId="176" fontId="4" fillId="0" borderId="0" xfId="0" applyNumberFormat="1" applyFont="1" applyFill="1" applyAlignment="1">
      <alignment horizontal="right"/>
    </xf>
    <xf numFmtId="3" fontId="59" fillId="0" borderId="14" xfId="0" applyNumberFormat="1" applyFont="1" applyFill="1" applyBorder="1" applyAlignment="1">
      <alignment wrapText="1"/>
    </xf>
    <xf numFmtId="3" fontId="59" fillId="0" borderId="0" xfId="0" applyNumberFormat="1" applyFont="1" applyFill="1" applyAlignment="1">
      <alignment wrapText="1"/>
    </xf>
    <xf numFmtId="0" fontId="13" fillId="0" borderId="0" xfId="0" applyFont="1" applyAlignment="1" quotePrefix="1">
      <alignment horizontal="left"/>
    </xf>
    <xf numFmtId="49" fontId="14" fillId="0" borderId="0" xfId="0" applyNumberFormat="1" applyFont="1" applyAlignment="1">
      <alignment/>
    </xf>
    <xf numFmtId="49" fontId="0" fillId="0" borderId="0" xfId="0" applyNumberFormat="1" applyAlignment="1">
      <alignment/>
    </xf>
    <xf numFmtId="49" fontId="6" fillId="0" borderId="0" xfId="0" applyNumberFormat="1" applyFont="1" applyAlignment="1">
      <alignment horizontal="center" wrapText="1"/>
    </xf>
    <xf numFmtId="49" fontId="0" fillId="0" borderId="0" xfId="0" applyNumberFormat="1" applyAlignment="1">
      <alignment wrapText="1"/>
    </xf>
    <xf numFmtId="49" fontId="11" fillId="0" borderId="0" xfId="45" applyNumberFormat="1" applyAlignment="1" applyProtection="1">
      <alignment/>
      <protection/>
    </xf>
    <xf numFmtId="49" fontId="10" fillId="0" borderId="0" xfId="0" applyNumberFormat="1" applyFont="1" applyAlignment="1">
      <alignment vertical="center"/>
    </xf>
    <xf numFmtId="49" fontId="6" fillId="0" borderId="0" xfId="0" applyNumberFormat="1" applyFont="1" applyAlignment="1">
      <alignment/>
    </xf>
    <xf numFmtId="49" fontId="60" fillId="35" borderId="0" xfId="0" applyNumberFormat="1" applyFont="1" applyFill="1" applyAlignment="1">
      <alignment/>
    </xf>
    <xf numFmtId="49" fontId="13" fillId="0" borderId="0" xfId="0" applyNumberFormat="1" applyFont="1" applyAlignment="1" quotePrefix="1">
      <alignment/>
    </xf>
    <xf numFmtId="49" fontId="13" fillId="0" borderId="0" xfId="0" applyNumberFormat="1" applyFont="1" applyAlignment="1" quotePrefix="1">
      <alignment horizontal="left"/>
    </xf>
    <xf numFmtId="49" fontId="61" fillId="0" borderId="0" xfId="0" applyNumberFormat="1" applyFont="1" applyAlignment="1">
      <alignment horizontal="justify" vertical="center"/>
    </xf>
    <xf numFmtId="49" fontId="62" fillId="0" borderId="0" xfId="0" applyNumberFormat="1" applyFont="1" applyAlignment="1">
      <alignment horizontal="justify" vertical="center"/>
    </xf>
    <xf numFmtId="49" fontId="63" fillId="35" borderId="0" xfId="0" applyNumberFormat="1" applyFont="1" applyFill="1" applyAlignment="1">
      <alignment horizontal="left" vertical="center"/>
    </xf>
    <xf numFmtId="49" fontId="64" fillId="0" borderId="0" xfId="0" applyNumberFormat="1" applyFont="1" applyAlignment="1">
      <alignment horizontal="justify" vertical="center"/>
    </xf>
    <xf numFmtId="49" fontId="65" fillId="0" borderId="0" xfId="0" applyNumberFormat="1" applyFont="1" applyAlignment="1">
      <alignment horizontal="justify" vertical="center"/>
    </xf>
    <xf numFmtId="49" fontId="4" fillId="0" borderId="0" xfId="0" applyNumberFormat="1" applyFont="1" applyAlignment="1">
      <alignment wrapText="1"/>
    </xf>
    <xf numFmtId="49" fontId="4" fillId="0" borderId="0" xfId="0" applyNumberFormat="1" applyFont="1" applyAlignment="1">
      <alignment/>
    </xf>
    <xf numFmtId="49" fontId="58" fillId="35" borderId="0" xfId="0" applyNumberFormat="1" applyFont="1" applyFill="1" applyAlignment="1">
      <alignment/>
    </xf>
    <xf numFmtId="49" fontId="4" fillId="0" borderId="0" xfId="0" applyNumberFormat="1" applyFont="1" applyAlignment="1">
      <alignment horizontal="center" wrapText="1"/>
    </xf>
    <xf numFmtId="49" fontId="4" fillId="0" borderId="0" xfId="0" applyNumberFormat="1" applyFont="1" applyAlignment="1">
      <alignment horizontal="center"/>
    </xf>
    <xf numFmtId="0" fontId="4" fillId="0" borderId="0" xfId="0" applyFont="1" applyBorder="1" applyAlignment="1" quotePrefix="1">
      <alignment horizontal="left" wrapText="1"/>
    </xf>
    <xf numFmtId="0" fontId="66" fillId="0" borderId="0" xfId="0" applyFont="1" applyBorder="1" applyAlignment="1" quotePrefix="1">
      <alignment horizontal="left"/>
    </xf>
    <xf numFmtId="0" fontId="10" fillId="0" borderId="0" xfId="0" applyFont="1" applyAlignment="1" quotePrefix="1">
      <alignment horizontal="left" vertical="top"/>
    </xf>
    <xf numFmtId="0" fontId="13" fillId="0" borderId="0" xfId="0" applyFont="1" applyAlignment="1" quotePrefix="1">
      <alignment/>
    </xf>
    <xf numFmtId="0" fontId="4" fillId="0" borderId="0" xfId="0" applyFont="1" applyBorder="1" applyAlignment="1" quotePrefix="1">
      <alignment wrapText="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Followed Hyperlink" xfId="48"/>
    <cellStyle name="Comma" xfId="49"/>
    <cellStyle name="Comma [0]" xfId="50"/>
    <cellStyle name="Currency" xfId="51"/>
    <cellStyle name="Currency [0]" xfId="52"/>
    <cellStyle name="Neutre" xfId="53"/>
    <cellStyle name="Normal 2" xfId="54"/>
    <cellStyle name="Normal 3"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96"/>
  <sheetViews>
    <sheetView tabSelected="1" zoomScalePageLayoutView="0" workbookViewId="0" topLeftCell="A1">
      <selection activeCell="A1" sqref="A1"/>
    </sheetView>
  </sheetViews>
  <sheetFormatPr defaultColWidth="11.421875" defaultRowHeight="12.75"/>
  <cols>
    <col min="1" max="1" width="90.7109375" style="91" customWidth="1"/>
    <col min="2" max="16384" width="11.421875" style="91" customWidth="1"/>
  </cols>
  <sheetData>
    <row r="1" ht="12.75">
      <c r="A1" s="90" t="s">
        <v>41</v>
      </c>
    </row>
    <row r="3" ht="27.75">
      <c r="A3" s="92" t="s">
        <v>42</v>
      </c>
    </row>
    <row r="4" ht="12.75">
      <c r="A4" s="93"/>
    </row>
    <row r="6" ht="102" customHeight="1">
      <c r="A6" s="92" t="s">
        <v>43</v>
      </c>
    </row>
    <row r="8" ht="12.75">
      <c r="A8" s="94" t="s">
        <v>10</v>
      </c>
    </row>
    <row r="10" ht="15.75">
      <c r="A10" s="95" t="s">
        <v>23</v>
      </c>
    </row>
    <row r="11" ht="12.75">
      <c r="A11" s="90"/>
    </row>
    <row r="12" ht="12.75">
      <c r="A12" s="90"/>
    </row>
    <row r="13" ht="12.75">
      <c r="A13" s="90"/>
    </row>
    <row r="14" s="96" customFormat="1" ht="12.75"/>
    <row r="15" ht="12.75">
      <c r="A15" s="97" t="s">
        <v>44</v>
      </c>
    </row>
    <row r="16" ht="12.75">
      <c r="A16" s="96"/>
    </row>
    <row r="17" spans="1:12" ht="12.75">
      <c r="A17" s="98" t="s">
        <v>18</v>
      </c>
      <c r="B17" s="98"/>
      <c r="C17" s="98"/>
      <c r="D17" s="98"/>
      <c r="E17" s="98"/>
      <c r="F17" s="98"/>
      <c r="G17" s="98"/>
      <c r="H17" s="98"/>
      <c r="I17" s="98"/>
      <c r="J17" s="98"/>
      <c r="K17" s="98"/>
      <c r="L17" s="98"/>
    </row>
    <row r="18" ht="12.75">
      <c r="A18" s="99" t="s">
        <v>19</v>
      </c>
    </row>
    <row r="19" ht="12.75">
      <c r="A19" s="96"/>
    </row>
    <row r="20" ht="12.75">
      <c r="A20" s="96"/>
    </row>
    <row r="21" ht="12.75">
      <c r="A21" s="96"/>
    </row>
    <row r="22" ht="12.75">
      <c r="A22" s="96"/>
    </row>
    <row r="23" ht="12.75">
      <c r="A23" s="96"/>
    </row>
    <row r="24" ht="12.75">
      <c r="A24" s="96"/>
    </row>
    <row r="25" ht="12.75">
      <c r="A25" s="97" t="s">
        <v>45</v>
      </c>
    </row>
    <row r="26" ht="12.75">
      <c r="A26" s="100"/>
    </row>
    <row r="27" ht="34.5">
      <c r="A27" s="100" t="s">
        <v>46</v>
      </c>
    </row>
    <row r="28" ht="12.75">
      <c r="A28" s="101"/>
    </row>
    <row r="29" ht="45.75">
      <c r="A29" s="100" t="s">
        <v>47</v>
      </c>
    </row>
    <row r="30" ht="12.75">
      <c r="A30" s="101"/>
    </row>
    <row r="31" ht="23.25">
      <c r="A31" s="100" t="s">
        <v>48</v>
      </c>
    </row>
    <row r="32" ht="22.5">
      <c r="A32" s="101" t="s">
        <v>49</v>
      </c>
    </row>
    <row r="33" ht="12.75">
      <c r="A33" s="101"/>
    </row>
    <row r="34" ht="23.25">
      <c r="A34" s="100" t="s">
        <v>50</v>
      </c>
    </row>
    <row r="35" ht="12.75">
      <c r="A35" s="101"/>
    </row>
    <row r="36" ht="79.5">
      <c r="A36" s="100" t="s">
        <v>51</v>
      </c>
    </row>
    <row r="37" ht="12.75">
      <c r="A37" s="101"/>
    </row>
    <row r="38" ht="12.75">
      <c r="A38" s="100" t="s">
        <v>52</v>
      </c>
    </row>
    <row r="39" ht="12.75">
      <c r="A39" s="101"/>
    </row>
    <row r="40" ht="34.5">
      <c r="A40" s="100" t="s">
        <v>53</v>
      </c>
    </row>
    <row r="41" ht="12.75">
      <c r="A41" s="100"/>
    </row>
    <row r="42" ht="12.75">
      <c r="A42" s="102" t="s">
        <v>54</v>
      </c>
    </row>
    <row r="43" ht="12.75">
      <c r="A43" s="101"/>
    </row>
    <row r="44" ht="33.75">
      <c r="A44" s="101" t="s">
        <v>55</v>
      </c>
    </row>
    <row r="45" ht="12.75">
      <c r="A45" s="101"/>
    </row>
    <row r="46" ht="12.75">
      <c r="A46" s="102" t="s">
        <v>56</v>
      </c>
    </row>
    <row r="47" ht="12" customHeight="1">
      <c r="A47" s="103"/>
    </row>
    <row r="48" ht="12.75">
      <c r="A48" s="104" t="s">
        <v>57</v>
      </c>
    </row>
    <row r="49" ht="12.75">
      <c r="A49" s="96"/>
    </row>
    <row r="50" ht="22.5">
      <c r="A50" s="105" t="s">
        <v>58</v>
      </c>
    </row>
    <row r="51" ht="12.75">
      <c r="A51" s="106"/>
    </row>
    <row r="52" ht="12.75">
      <c r="A52" s="107" t="s">
        <v>59</v>
      </c>
    </row>
    <row r="53" ht="12.75">
      <c r="A53" s="106"/>
    </row>
    <row r="54" ht="12.75">
      <c r="A54" s="106" t="s">
        <v>60</v>
      </c>
    </row>
    <row r="55" ht="12.75">
      <c r="A55" s="106" t="s">
        <v>61</v>
      </c>
    </row>
    <row r="56" ht="12.75">
      <c r="A56" s="106" t="s">
        <v>62</v>
      </c>
    </row>
    <row r="57" ht="12.75">
      <c r="A57" s="106" t="s">
        <v>63</v>
      </c>
    </row>
    <row r="58" ht="12.75">
      <c r="A58" s="106" t="s">
        <v>64</v>
      </c>
    </row>
    <row r="59" ht="12.75">
      <c r="A59" s="106" t="s">
        <v>65</v>
      </c>
    </row>
    <row r="60" ht="12.75">
      <c r="A60" s="106" t="s">
        <v>66</v>
      </c>
    </row>
    <row r="61" ht="12.75">
      <c r="A61" s="106"/>
    </row>
    <row r="62" ht="67.5">
      <c r="A62" s="108" t="s">
        <v>67</v>
      </c>
    </row>
    <row r="63" ht="12.75">
      <c r="A63" s="109" t="s">
        <v>68</v>
      </c>
    </row>
    <row r="64" ht="12.75">
      <c r="A64" s="96"/>
    </row>
    <row r="65" ht="12.75">
      <c r="A65" s="96"/>
    </row>
    <row r="66" ht="12.75">
      <c r="A66" s="96"/>
    </row>
    <row r="67" ht="12.75">
      <c r="A67" s="96"/>
    </row>
    <row r="68" ht="12.75">
      <c r="A68" s="96"/>
    </row>
    <row r="69" ht="12.75">
      <c r="A69" s="96"/>
    </row>
    <row r="70" ht="12.75">
      <c r="A70" s="96"/>
    </row>
    <row r="71" ht="12.75">
      <c r="A71" s="96"/>
    </row>
    <row r="72" ht="12.75">
      <c r="A72" s="96"/>
    </row>
    <row r="73" ht="12.75">
      <c r="A73" s="96"/>
    </row>
    <row r="74" ht="12.75">
      <c r="A74" s="96"/>
    </row>
    <row r="75" ht="12.75">
      <c r="A75" s="96"/>
    </row>
    <row r="76" ht="12.75">
      <c r="A76" s="96"/>
    </row>
    <row r="77" ht="12.75">
      <c r="A77" s="96"/>
    </row>
    <row r="78" ht="12.75">
      <c r="A78" s="96"/>
    </row>
    <row r="79" ht="12.75">
      <c r="A79" s="96"/>
    </row>
    <row r="80" ht="12.75">
      <c r="A80" s="96"/>
    </row>
    <row r="81" ht="12.75">
      <c r="A81" s="96"/>
    </row>
    <row r="82" ht="12.75">
      <c r="A82" s="96"/>
    </row>
    <row r="83" ht="12.75">
      <c r="A83" s="96"/>
    </row>
    <row r="84" ht="12.75">
      <c r="A84" s="96"/>
    </row>
    <row r="85" ht="12.75">
      <c r="A85" s="96"/>
    </row>
    <row r="86" ht="12.75">
      <c r="A86" s="96"/>
    </row>
    <row r="87" ht="12.75">
      <c r="A87" s="96"/>
    </row>
    <row r="88" ht="12.75">
      <c r="A88" s="96"/>
    </row>
    <row r="89" ht="12.75">
      <c r="A89" s="96"/>
    </row>
    <row r="90" ht="12.75">
      <c r="A90" s="96"/>
    </row>
    <row r="91" ht="12.75">
      <c r="A91" s="96"/>
    </row>
    <row r="92" ht="12.75">
      <c r="A92" s="96"/>
    </row>
    <row r="93" ht="12.75">
      <c r="A93" s="96"/>
    </row>
    <row r="94" ht="12.75">
      <c r="A94" s="96"/>
    </row>
    <row r="95" ht="12.75">
      <c r="A95" s="96"/>
    </row>
    <row r="96" ht="12.75">
      <c r="A96" s="96"/>
    </row>
  </sheetData>
  <sheetProtection/>
  <hyperlinks>
    <hyperlink ref="A8" r:id="rId1" display="http://www.education.gouv.fr/cid57096/reperes-et-references-statistique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46"/>
  <sheetViews>
    <sheetView zoomScalePageLayoutView="0" workbookViewId="0" topLeftCell="A1">
      <selection activeCell="A1" sqref="A1"/>
    </sheetView>
  </sheetViews>
  <sheetFormatPr defaultColWidth="11.421875" defaultRowHeight="12.75"/>
  <cols>
    <col min="1" max="1" width="25.8515625" style="1" customWidth="1"/>
    <col min="2" max="8" width="7.421875" style="1" customWidth="1"/>
    <col min="9" max="9" width="7.57421875" style="1" customWidth="1"/>
    <col min="10" max="10" width="7.7109375" style="1" customWidth="1"/>
    <col min="11" max="11" width="7.140625" style="1" customWidth="1"/>
    <col min="12" max="12" width="7.7109375" style="1" customWidth="1"/>
    <col min="13" max="16384" width="11.421875" style="1" customWidth="1"/>
  </cols>
  <sheetData>
    <row r="1" spans="1:12" ht="24.75" customHeight="1">
      <c r="A1" s="112" t="s">
        <v>23</v>
      </c>
      <c r="B1" s="112"/>
      <c r="C1" s="112"/>
      <c r="D1" s="112"/>
      <c r="E1" s="112"/>
      <c r="F1" s="112"/>
      <c r="G1" s="112"/>
      <c r="H1" s="112"/>
      <c r="I1" s="112"/>
      <c r="J1" s="112"/>
      <c r="K1" s="112"/>
      <c r="L1" s="112"/>
    </row>
    <row r="2" spans="5:8" s="2" customFormat="1" ht="12.75">
      <c r="E2" s="5"/>
      <c r="F2" s="5"/>
      <c r="G2" s="5"/>
      <c r="H2" s="5"/>
    </row>
    <row r="3" spans="1:12" s="2" customFormat="1" ht="12.75">
      <c r="A3" s="113" t="s">
        <v>18</v>
      </c>
      <c r="B3" s="113"/>
      <c r="C3" s="113"/>
      <c r="D3" s="113"/>
      <c r="E3" s="113"/>
      <c r="F3" s="113"/>
      <c r="G3" s="113"/>
      <c r="H3" s="113"/>
      <c r="I3" s="113"/>
      <c r="J3" s="113"/>
      <c r="K3" s="113"/>
      <c r="L3" s="113"/>
    </row>
    <row r="4" ht="12.75" customHeight="1"/>
    <row r="5" spans="1:12" s="15" customFormat="1" ht="29.25" customHeight="1">
      <c r="A5" s="16"/>
      <c r="B5" s="50" t="s">
        <v>6</v>
      </c>
      <c r="C5" s="51" t="s">
        <v>7</v>
      </c>
      <c r="D5" s="51" t="s">
        <v>8</v>
      </c>
      <c r="E5" s="51" t="s">
        <v>9</v>
      </c>
      <c r="F5" s="51" t="s">
        <v>13</v>
      </c>
      <c r="G5" s="51" t="s">
        <v>14</v>
      </c>
      <c r="H5" s="51" t="s">
        <v>20</v>
      </c>
      <c r="I5" s="51" t="s">
        <v>24</v>
      </c>
      <c r="J5" s="51" t="s">
        <v>29</v>
      </c>
      <c r="K5" s="51" t="s">
        <v>36</v>
      </c>
      <c r="L5" s="17" t="s">
        <v>40</v>
      </c>
    </row>
    <row r="6" spans="1:14" ht="15" customHeight="1">
      <c r="A6" s="47" t="s">
        <v>17</v>
      </c>
      <c r="B6" s="52">
        <v>22853</v>
      </c>
      <c r="C6" s="53">
        <v>23240</v>
      </c>
      <c r="D6" s="53">
        <v>24272</v>
      </c>
      <c r="E6" s="67">
        <v>24316</v>
      </c>
      <c r="F6" s="73">
        <v>24303</v>
      </c>
      <c r="G6" s="53">
        <v>25631</v>
      </c>
      <c r="H6" s="53">
        <f>25705+1087</f>
        <v>26792</v>
      </c>
      <c r="I6" s="53">
        <v>27240</v>
      </c>
      <c r="J6" s="53">
        <v>29631</v>
      </c>
      <c r="K6" s="53">
        <v>30010</v>
      </c>
      <c r="L6" s="48">
        <v>30299</v>
      </c>
      <c r="M6" s="9"/>
      <c r="N6" s="10"/>
    </row>
    <row r="7" spans="1:12" s="19" customFormat="1" ht="15" customHeight="1">
      <c r="A7" s="30" t="s">
        <v>11</v>
      </c>
      <c r="B7" s="54">
        <v>63.1</v>
      </c>
      <c r="C7" s="54">
        <v>64.3</v>
      </c>
      <c r="D7" s="54">
        <v>62.7</v>
      </c>
      <c r="E7" s="68">
        <v>63.4</v>
      </c>
      <c r="F7" s="74">
        <v>62.967534872238</v>
      </c>
      <c r="G7" s="54">
        <v>63.099371854395066</v>
      </c>
      <c r="H7" s="54">
        <v>62.496267542550015</v>
      </c>
      <c r="I7" s="55">
        <v>61.9</v>
      </c>
      <c r="J7" s="54">
        <v>61.337788127299106</v>
      </c>
      <c r="K7" s="54">
        <v>61.33288903698767</v>
      </c>
      <c r="L7" s="40">
        <v>61.55318657381432</v>
      </c>
    </row>
    <row r="8" spans="1:12" s="29" customFormat="1" ht="15" customHeight="1">
      <c r="A8" s="32" t="s">
        <v>21</v>
      </c>
      <c r="B8" s="56">
        <v>571</v>
      </c>
      <c r="C8" s="56">
        <v>837</v>
      </c>
      <c r="D8" s="56">
        <v>842</v>
      </c>
      <c r="E8" s="69">
        <v>919</v>
      </c>
      <c r="F8" s="75">
        <v>958</v>
      </c>
      <c r="G8" s="56">
        <v>1120</v>
      </c>
      <c r="H8" s="56">
        <v>1087</v>
      </c>
      <c r="I8" s="56">
        <v>1089</v>
      </c>
      <c r="J8" s="56">
        <v>1121</v>
      </c>
      <c r="K8" s="56">
        <v>1162</v>
      </c>
      <c r="L8" s="39">
        <v>1212</v>
      </c>
    </row>
    <row r="9" spans="1:12" s="19" customFormat="1" ht="15" customHeight="1">
      <c r="A9" s="20" t="s">
        <v>22</v>
      </c>
      <c r="B9" s="54">
        <v>51.8</v>
      </c>
      <c r="C9" s="54">
        <v>51.1</v>
      </c>
      <c r="D9" s="54">
        <v>52.7</v>
      </c>
      <c r="E9" s="68">
        <v>53</v>
      </c>
      <c r="F9" s="74">
        <v>55.323590814196244</v>
      </c>
      <c r="G9" s="54">
        <v>55.8</v>
      </c>
      <c r="H9" s="54">
        <v>56.21</v>
      </c>
      <c r="I9" s="55">
        <v>52.8</v>
      </c>
      <c r="J9" s="54">
        <v>51.2042818911686</v>
      </c>
      <c r="K9" s="54">
        <v>53.6144578313253</v>
      </c>
      <c r="L9" s="40">
        <v>54.62046204620462</v>
      </c>
    </row>
    <row r="10" spans="1:12" ht="15" customHeight="1">
      <c r="A10" s="47" t="s">
        <v>2</v>
      </c>
      <c r="B10" s="53">
        <v>2726</v>
      </c>
      <c r="C10" s="53">
        <v>2550</v>
      </c>
      <c r="D10" s="53">
        <v>2435</v>
      </c>
      <c r="E10" s="70"/>
      <c r="F10" s="76"/>
      <c r="G10" s="57"/>
      <c r="H10" s="57"/>
      <c r="I10" s="58"/>
      <c r="J10" s="58"/>
      <c r="K10" s="58"/>
      <c r="L10" s="49"/>
    </row>
    <row r="11" spans="1:12" s="19" customFormat="1" ht="15" customHeight="1">
      <c r="A11" s="30" t="s">
        <v>11</v>
      </c>
      <c r="B11" s="54">
        <v>73.8</v>
      </c>
      <c r="C11" s="54">
        <v>75.8</v>
      </c>
      <c r="D11" s="54">
        <v>76.3</v>
      </c>
      <c r="E11" s="71"/>
      <c r="F11" s="77"/>
      <c r="G11" s="59"/>
      <c r="H11" s="59"/>
      <c r="I11" s="55"/>
      <c r="J11" s="55"/>
      <c r="K11" s="55"/>
      <c r="L11" s="38"/>
    </row>
    <row r="12" spans="1:12" ht="15" customHeight="1">
      <c r="A12" s="47" t="s">
        <v>30</v>
      </c>
      <c r="B12" s="53">
        <v>6384</v>
      </c>
      <c r="C12" s="53">
        <v>6984</v>
      </c>
      <c r="D12" s="53">
        <v>7092</v>
      </c>
      <c r="E12" s="67">
        <v>7195</v>
      </c>
      <c r="F12" s="73" t="s">
        <v>16</v>
      </c>
      <c r="G12" s="53">
        <v>8144</v>
      </c>
      <c r="H12" s="53">
        <v>8564</v>
      </c>
      <c r="I12" s="53">
        <v>8768</v>
      </c>
      <c r="J12" s="53">
        <v>8997</v>
      </c>
      <c r="K12" s="53">
        <v>9116</v>
      </c>
      <c r="L12" s="48">
        <v>9181</v>
      </c>
    </row>
    <row r="13" spans="1:12" s="19" customFormat="1" ht="15" customHeight="1">
      <c r="A13" s="30" t="s">
        <v>11</v>
      </c>
      <c r="B13" s="54">
        <v>52.6</v>
      </c>
      <c r="C13" s="54">
        <v>53</v>
      </c>
      <c r="D13" s="54">
        <v>54.4</v>
      </c>
      <c r="E13" s="68">
        <v>53.4</v>
      </c>
      <c r="F13" s="74">
        <v>54.67762326169405</v>
      </c>
      <c r="G13" s="54">
        <v>53.8</v>
      </c>
      <c r="H13" s="54">
        <v>53.12</v>
      </c>
      <c r="I13" s="54">
        <v>53</v>
      </c>
      <c r="J13" s="54">
        <v>52.739802156274315</v>
      </c>
      <c r="K13" s="54">
        <v>51.491882404563405</v>
      </c>
      <c r="L13" s="40">
        <v>50.32131576081037</v>
      </c>
    </row>
    <row r="14" spans="1:12" ht="15" customHeight="1">
      <c r="A14" s="47" t="s">
        <v>1</v>
      </c>
      <c r="B14" s="53">
        <v>1132</v>
      </c>
      <c r="C14" s="53">
        <v>1297</v>
      </c>
      <c r="D14" s="53">
        <v>1320</v>
      </c>
      <c r="E14" s="67">
        <v>1290</v>
      </c>
      <c r="F14" s="73">
        <v>1302</v>
      </c>
      <c r="G14" s="53">
        <v>1471</v>
      </c>
      <c r="H14" s="53">
        <v>1581</v>
      </c>
      <c r="I14" s="53">
        <v>1636</v>
      </c>
      <c r="J14" s="53">
        <v>1685</v>
      </c>
      <c r="K14" s="53">
        <v>1646</v>
      </c>
      <c r="L14" s="48">
        <v>1741</v>
      </c>
    </row>
    <row r="15" spans="1:12" s="19" customFormat="1" ht="15" customHeight="1">
      <c r="A15" s="30" t="s">
        <v>11</v>
      </c>
      <c r="B15" s="54">
        <v>52.3</v>
      </c>
      <c r="C15" s="54">
        <v>52.4</v>
      </c>
      <c r="D15" s="54">
        <v>54.4</v>
      </c>
      <c r="E15" s="68">
        <v>54.3</v>
      </c>
      <c r="F15" s="74">
        <v>53.60983102918587</v>
      </c>
      <c r="G15" s="54">
        <v>52.5</v>
      </c>
      <c r="H15" s="54">
        <v>51.42</v>
      </c>
      <c r="I15" s="55">
        <v>50.2</v>
      </c>
      <c r="J15" s="61">
        <v>48.6053412462908</v>
      </c>
      <c r="K15" s="61">
        <v>49.392466585662206</v>
      </c>
      <c r="L15" s="86">
        <v>49.56921309592188</v>
      </c>
    </row>
    <row r="16" spans="1:12" ht="15" customHeight="1">
      <c r="A16" s="47" t="s">
        <v>15</v>
      </c>
      <c r="B16" s="53">
        <v>3597</v>
      </c>
      <c r="C16" s="53">
        <v>3880</v>
      </c>
      <c r="D16" s="53">
        <v>4048</v>
      </c>
      <c r="E16" s="67">
        <v>4058</v>
      </c>
      <c r="F16" s="73">
        <v>4188</v>
      </c>
      <c r="G16" s="53">
        <v>4285</v>
      </c>
      <c r="H16" s="53">
        <v>3907</v>
      </c>
      <c r="I16" s="60">
        <v>3939</v>
      </c>
      <c r="J16" s="87">
        <v>3975</v>
      </c>
      <c r="K16" s="87">
        <v>4184</v>
      </c>
      <c r="L16" s="88">
        <v>4352</v>
      </c>
    </row>
    <row r="17" spans="1:12" s="19" customFormat="1" ht="15" customHeight="1">
      <c r="A17" s="30" t="s">
        <v>11</v>
      </c>
      <c r="B17" s="54">
        <v>76.03131586871424</v>
      </c>
      <c r="C17" s="54">
        <v>76.6</v>
      </c>
      <c r="D17" s="54">
        <v>76.7</v>
      </c>
      <c r="E17" s="68">
        <v>76.71266633809759</v>
      </c>
      <c r="F17" s="78">
        <v>77.6</v>
      </c>
      <c r="G17" s="61">
        <v>76.9</v>
      </c>
      <c r="H17" s="61">
        <v>75.1</v>
      </c>
      <c r="I17" s="62">
        <v>78.2</v>
      </c>
      <c r="J17" s="61">
        <v>76.57861635220125</v>
      </c>
      <c r="K17" s="61">
        <v>76.2906309751434</v>
      </c>
      <c r="L17" s="86">
        <v>75.32169117647058</v>
      </c>
    </row>
    <row r="18" spans="1:13" ht="15" customHeight="1">
      <c r="A18" s="18" t="s">
        <v>3</v>
      </c>
      <c r="B18" s="63">
        <v>36692</v>
      </c>
      <c r="C18" s="63">
        <v>36894</v>
      </c>
      <c r="D18" s="63">
        <v>38167</v>
      </c>
      <c r="E18" s="63">
        <v>36800</v>
      </c>
      <c r="F18" s="63">
        <v>37703</v>
      </c>
      <c r="G18" s="63">
        <v>39531</v>
      </c>
      <c r="H18" s="63">
        <v>40844</v>
      </c>
      <c r="I18" s="64">
        <v>41583</v>
      </c>
      <c r="J18" s="64">
        <v>44288</v>
      </c>
      <c r="K18" s="64">
        <v>44956</v>
      </c>
      <c r="L18" s="43">
        <v>45573</v>
      </c>
      <c r="M18" s="9"/>
    </row>
    <row r="19" spans="1:12" s="19" customFormat="1" ht="15" customHeight="1" thickBot="1">
      <c r="A19" s="31" t="s">
        <v>11</v>
      </c>
      <c r="B19" s="65">
        <v>62.713926514721386</v>
      </c>
      <c r="C19" s="65">
        <v>63.6</v>
      </c>
      <c r="D19" s="65">
        <v>64.1</v>
      </c>
      <c r="E19" s="72">
        <v>62.70652173913044</v>
      </c>
      <c r="F19" s="79">
        <v>62.7</v>
      </c>
      <c r="G19" s="65">
        <v>62.3</v>
      </c>
      <c r="H19" s="65">
        <v>61.31</v>
      </c>
      <c r="I19" s="66">
        <v>61.1</v>
      </c>
      <c r="J19" s="66">
        <v>60.47462066473989</v>
      </c>
      <c r="K19" s="66">
        <v>60.29228579055076</v>
      </c>
      <c r="L19" s="42">
        <v>60.14745573036666</v>
      </c>
    </row>
    <row r="20" spans="1:12" ht="11.25">
      <c r="A20" s="14" t="s">
        <v>25</v>
      </c>
      <c r="B20" s="4"/>
      <c r="C20" s="4"/>
      <c r="D20" s="4"/>
      <c r="E20" s="4"/>
      <c r="F20" s="4"/>
      <c r="G20" s="4"/>
      <c r="H20" s="4"/>
      <c r="J20" s="4"/>
      <c r="L20" s="38" t="s">
        <v>38</v>
      </c>
    </row>
    <row r="21" ht="11.25">
      <c r="A21" s="35" t="s">
        <v>26</v>
      </c>
    </row>
    <row r="22" spans="1:9" ht="24" customHeight="1">
      <c r="A22" s="110" t="s">
        <v>27</v>
      </c>
      <c r="B22" s="110"/>
      <c r="C22" s="110"/>
      <c r="D22" s="110"/>
      <c r="E22" s="110"/>
      <c r="F22" s="110"/>
      <c r="G22" s="110"/>
      <c r="H22" s="110"/>
      <c r="I22" s="110"/>
    </row>
    <row r="23" ht="11.25">
      <c r="A23" s="35" t="s">
        <v>31</v>
      </c>
    </row>
    <row r="24" spans="1:8" ht="11.25">
      <c r="A24" s="111"/>
      <c r="B24" s="111"/>
      <c r="C24" s="111"/>
      <c r="D24" s="111"/>
      <c r="E24" s="111"/>
      <c r="F24" s="11"/>
      <c r="G24" s="11"/>
      <c r="H24" s="11"/>
    </row>
    <row r="25" spans="1:10" ht="26.25" customHeight="1">
      <c r="A25" s="110" t="s">
        <v>39</v>
      </c>
      <c r="B25" s="110"/>
      <c r="C25" s="110"/>
      <c r="D25" s="110"/>
      <c r="E25" s="110"/>
      <c r="F25" s="110"/>
      <c r="G25" s="110"/>
      <c r="H25" s="110"/>
      <c r="I25" s="110"/>
      <c r="J25" s="110"/>
    </row>
    <row r="26" spans="2:4" ht="11.25">
      <c r="B26" s="8"/>
      <c r="C26" s="8"/>
      <c r="D26" s="8"/>
    </row>
    <row r="27" spans="2:10" ht="11.25">
      <c r="B27" s="8"/>
      <c r="C27" s="8"/>
      <c r="D27" s="8"/>
      <c r="E27" s="8"/>
      <c r="F27" s="8"/>
      <c r="G27" s="8"/>
      <c r="H27" s="8"/>
      <c r="J27" s="10"/>
    </row>
    <row r="29" spans="2:4" ht="11.25">
      <c r="B29" s="8"/>
      <c r="C29" s="8"/>
      <c r="D29" s="8"/>
    </row>
    <row r="31" spans="2:4" ht="11.25">
      <c r="B31" s="8"/>
      <c r="C31" s="8"/>
      <c r="D31" s="8"/>
    </row>
    <row r="33" spans="2:10" ht="11.25">
      <c r="B33" s="9"/>
      <c r="J33" s="10"/>
    </row>
    <row r="34" ht="11.25">
      <c r="B34" s="9"/>
    </row>
    <row r="35" ht="11.25">
      <c r="B35" s="9"/>
    </row>
    <row r="36" ht="11.25">
      <c r="B36" s="9"/>
    </row>
    <row r="37" ht="11.25">
      <c r="B37" s="9"/>
    </row>
    <row r="38" ht="11.25">
      <c r="B38" s="9"/>
    </row>
    <row r="39" ht="11.25">
      <c r="B39" s="9"/>
    </row>
    <row r="40" spans="2:9" ht="11.25">
      <c r="B40" s="9"/>
      <c r="I40" s="8"/>
    </row>
    <row r="41" ht="11.25">
      <c r="B41" s="9"/>
    </row>
    <row r="42" ht="11.25">
      <c r="B42" s="9"/>
    </row>
    <row r="43" ht="11.25">
      <c r="B43" s="9"/>
    </row>
    <row r="44" ht="11.25">
      <c r="B44" s="9"/>
    </row>
    <row r="45" ht="11.25">
      <c r="B45" s="9"/>
    </row>
    <row r="46" ht="11.25">
      <c r="B46" s="9"/>
    </row>
  </sheetData>
  <sheetProtection/>
  <mergeCells count="5">
    <mergeCell ref="A22:I22"/>
    <mergeCell ref="A24:E24"/>
    <mergeCell ref="A25:J25"/>
    <mergeCell ref="A1:L1"/>
    <mergeCell ref="A3:L3"/>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11.421875" defaultRowHeight="12.75"/>
  <cols>
    <col min="1" max="1" width="23.7109375" style="1" customWidth="1"/>
    <col min="2" max="8" width="7.7109375" style="1" customWidth="1"/>
    <col min="9" max="9" width="7.7109375" style="38" customWidth="1"/>
    <col min="10" max="10" width="6.7109375" style="1" customWidth="1"/>
    <col min="11" max="11" width="6.00390625" style="1" customWidth="1"/>
    <col min="12" max="12" width="6.8515625" style="1" customWidth="1"/>
    <col min="13" max="16384" width="11.421875" style="1" customWidth="1"/>
  </cols>
  <sheetData>
    <row r="1" spans="1:4" ht="24.75" customHeight="1">
      <c r="A1" s="36" t="s">
        <v>23</v>
      </c>
      <c r="D1" s="5"/>
    </row>
    <row r="2" spans="5:8" s="2" customFormat="1" ht="12.75">
      <c r="E2" s="5"/>
      <c r="F2" s="5"/>
      <c r="G2" s="5"/>
      <c r="H2" s="5"/>
    </row>
    <row r="3" spans="1:7" ht="12.75">
      <c r="A3" s="89" t="s">
        <v>19</v>
      </c>
      <c r="B3" s="41"/>
      <c r="C3" s="41"/>
      <c r="D3" s="41"/>
      <c r="E3" s="41"/>
      <c r="F3" s="41"/>
      <c r="G3" s="41"/>
    </row>
    <row r="4" spans="1:8" ht="11.25">
      <c r="A4" s="3"/>
      <c r="C4" s="3"/>
      <c r="D4" s="3"/>
      <c r="E4" s="3"/>
      <c r="F4" s="3"/>
      <c r="G4" s="3"/>
      <c r="H4" s="3"/>
    </row>
    <row r="5" spans="1:12" s="15" customFormat="1" ht="36" customHeight="1">
      <c r="A5" s="16"/>
      <c r="B5" s="24" t="s">
        <v>6</v>
      </c>
      <c r="C5" s="23" t="s">
        <v>7</v>
      </c>
      <c r="D5" s="23" t="s">
        <v>8</v>
      </c>
      <c r="E5" s="23" t="s">
        <v>9</v>
      </c>
      <c r="F5" s="23" t="s">
        <v>13</v>
      </c>
      <c r="G5" s="23" t="s">
        <v>14</v>
      </c>
      <c r="H5" s="23" t="s">
        <v>20</v>
      </c>
      <c r="I5" s="23" t="s">
        <v>24</v>
      </c>
      <c r="J5" s="44" t="s">
        <v>29</v>
      </c>
      <c r="K5" s="44" t="s">
        <v>36</v>
      </c>
      <c r="L5" s="44" t="s">
        <v>40</v>
      </c>
    </row>
    <row r="6" spans="1:13" ht="15" customHeight="1">
      <c r="A6" s="47" t="s">
        <v>0</v>
      </c>
      <c r="B6" s="80">
        <v>4784</v>
      </c>
      <c r="C6" s="80">
        <v>5492</v>
      </c>
      <c r="D6" s="81">
        <v>5732</v>
      </c>
      <c r="E6" s="82">
        <v>5661</v>
      </c>
      <c r="F6" s="83">
        <v>5371</v>
      </c>
      <c r="G6" s="81">
        <v>5608</v>
      </c>
      <c r="H6" s="80">
        <v>6033</v>
      </c>
      <c r="I6" s="48">
        <v>6340</v>
      </c>
      <c r="J6" s="49" t="s">
        <v>32</v>
      </c>
      <c r="K6" s="48">
        <v>6331</v>
      </c>
      <c r="L6" s="48">
        <v>6196</v>
      </c>
      <c r="M6" s="10"/>
    </row>
    <row r="7" spans="1:12" s="19" customFormat="1" ht="15" customHeight="1">
      <c r="A7" s="30" t="s">
        <v>11</v>
      </c>
      <c r="B7" s="26">
        <v>64.02591973244147</v>
      </c>
      <c r="C7" s="26">
        <v>63.2</v>
      </c>
      <c r="D7" s="26">
        <v>62.8</v>
      </c>
      <c r="E7" s="33">
        <v>64.2</v>
      </c>
      <c r="F7" s="34">
        <v>64.2710854589462</v>
      </c>
      <c r="G7" s="26">
        <v>64.9</v>
      </c>
      <c r="H7" s="26">
        <v>63.85</v>
      </c>
      <c r="I7" s="40">
        <v>64</v>
      </c>
      <c r="J7" s="38" t="s">
        <v>33</v>
      </c>
      <c r="K7" s="40">
        <v>64.44479545095561</v>
      </c>
      <c r="L7" s="40">
        <v>64.4286636539703</v>
      </c>
    </row>
    <row r="8" spans="1:12" ht="15" customHeight="1">
      <c r="A8" s="47" t="s">
        <v>2</v>
      </c>
      <c r="B8" s="80">
        <v>438</v>
      </c>
      <c r="C8" s="80">
        <v>640</v>
      </c>
      <c r="D8" s="80">
        <v>589</v>
      </c>
      <c r="E8" s="84" t="s">
        <v>5</v>
      </c>
      <c r="F8" s="85" t="s">
        <v>5</v>
      </c>
      <c r="G8" s="80"/>
      <c r="H8" s="80"/>
      <c r="I8" s="49"/>
      <c r="J8" s="49"/>
      <c r="K8" s="49"/>
      <c r="L8" s="49"/>
    </row>
    <row r="9" spans="1:12" s="19" customFormat="1" ht="15" customHeight="1">
      <c r="A9" s="30" t="s">
        <v>11</v>
      </c>
      <c r="B9" s="26">
        <v>71.23287671232876</v>
      </c>
      <c r="C9" s="26">
        <v>70.5</v>
      </c>
      <c r="D9" s="26">
        <v>68.8</v>
      </c>
      <c r="E9" s="33" t="s">
        <v>5</v>
      </c>
      <c r="F9" s="34" t="s">
        <v>5</v>
      </c>
      <c r="G9" s="26"/>
      <c r="H9" s="26"/>
      <c r="I9" s="38"/>
      <c r="J9" s="38"/>
      <c r="K9" s="38"/>
      <c r="L9" s="38"/>
    </row>
    <row r="10" spans="1:12" ht="15" customHeight="1">
      <c r="A10" s="47" t="s">
        <v>30</v>
      </c>
      <c r="B10" s="80">
        <v>1264</v>
      </c>
      <c r="C10" s="80">
        <v>1528</v>
      </c>
      <c r="D10" s="80">
        <v>1717</v>
      </c>
      <c r="E10" s="84">
        <v>1920</v>
      </c>
      <c r="F10" s="85" t="s">
        <v>12</v>
      </c>
      <c r="G10" s="80">
        <v>1835</v>
      </c>
      <c r="H10" s="80">
        <v>1924</v>
      </c>
      <c r="I10" s="48">
        <v>2081</v>
      </c>
      <c r="J10" s="49">
        <v>2197</v>
      </c>
      <c r="K10" s="48">
        <v>2537</v>
      </c>
      <c r="L10" s="48">
        <v>2881</v>
      </c>
    </row>
    <row r="11" spans="1:12" s="19" customFormat="1" ht="15" customHeight="1">
      <c r="A11" s="30" t="s">
        <v>11</v>
      </c>
      <c r="B11" s="26">
        <v>52.8</v>
      </c>
      <c r="C11" s="26">
        <v>56.1</v>
      </c>
      <c r="D11" s="26">
        <v>56.3</v>
      </c>
      <c r="E11" s="33">
        <v>59.4</v>
      </c>
      <c r="F11" s="34">
        <v>58.61095426312818</v>
      </c>
      <c r="G11" s="26">
        <v>59.2</v>
      </c>
      <c r="H11" s="26">
        <v>57.69</v>
      </c>
      <c r="I11" s="38">
        <v>57.4</v>
      </c>
      <c r="J11" s="38">
        <v>57.7</v>
      </c>
      <c r="K11" s="40">
        <v>57.86361844698463</v>
      </c>
      <c r="L11" s="40">
        <v>57.2717806317251</v>
      </c>
    </row>
    <row r="12" spans="1:12" ht="15" customHeight="1">
      <c r="A12" s="47" t="s">
        <v>1</v>
      </c>
      <c r="B12" s="80">
        <v>142</v>
      </c>
      <c r="C12" s="80">
        <v>176</v>
      </c>
      <c r="D12" s="80">
        <v>179</v>
      </c>
      <c r="E12" s="84">
        <v>207</v>
      </c>
      <c r="F12" s="85">
        <v>202</v>
      </c>
      <c r="G12" s="80">
        <v>232</v>
      </c>
      <c r="H12" s="80">
        <v>253</v>
      </c>
      <c r="I12" s="49">
        <v>307</v>
      </c>
      <c r="J12" s="49">
        <v>382</v>
      </c>
      <c r="K12" s="49">
        <v>433</v>
      </c>
      <c r="L12" s="49">
        <v>477</v>
      </c>
    </row>
    <row r="13" spans="1:12" s="19" customFormat="1" ht="15" customHeight="1">
      <c r="A13" s="30" t="s">
        <v>11</v>
      </c>
      <c r="B13" s="26">
        <v>49.3</v>
      </c>
      <c r="C13" s="26">
        <v>49.4</v>
      </c>
      <c r="D13" s="26">
        <v>44.7</v>
      </c>
      <c r="E13" s="33">
        <v>41.1</v>
      </c>
      <c r="F13" s="34">
        <v>37.12871287128713</v>
      </c>
      <c r="G13" s="26">
        <v>37.5</v>
      </c>
      <c r="H13" s="26">
        <v>39.92</v>
      </c>
      <c r="I13" s="40">
        <v>44</v>
      </c>
      <c r="J13" s="38">
        <v>48.2</v>
      </c>
      <c r="K13" s="40">
        <v>48.96073903002309</v>
      </c>
      <c r="L13" s="40">
        <v>47.16981132075472</v>
      </c>
    </row>
    <row r="14" spans="1:12" s="19" customFormat="1" ht="15" customHeight="1">
      <c r="A14" s="47" t="s">
        <v>4</v>
      </c>
      <c r="B14" s="80">
        <v>274</v>
      </c>
      <c r="C14" s="80">
        <v>398</v>
      </c>
      <c r="D14" s="80">
        <v>486</v>
      </c>
      <c r="E14" s="84">
        <v>523</v>
      </c>
      <c r="F14" s="85">
        <v>523</v>
      </c>
      <c r="G14" s="80">
        <v>567</v>
      </c>
      <c r="H14" s="80">
        <v>456</v>
      </c>
      <c r="I14" s="49">
        <v>487</v>
      </c>
      <c r="J14" s="49">
        <v>520</v>
      </c>
      <c r="K14" s="49">
        <v>598</v>
      </c>
      <c r="L14" s="49">
        <v>625</v>
      </c>
    </row>
    <row r="15" spans="1:12" s="19" customFormat="1" ht="15" customHeight="1">
      <c r="A15" s="30" t="s">
        <v>11</v>
      </c>
      <c r="B15" s="25">
        <v>72.6</v>
      </c>
      <c r="C15" s="26">
        <v>68.1</v>
      </c>
      <c r="D15" s="26">
        <v>71</v>
      </c>
      <c r="E15" s="33">
        <v>72.3</v>
      </c>
      <c r="F15" s="34">
        <v>69.78967495219885</v>
      </c>
      <c r="G15" s="26">
        <v>69.1</v>
      </c>
      <c r="H15" s="26">
        <v>72.81</v>
      </c>
      <c r="I15" s="38">
        <v>74.3</v>
      </c>
      <c r="J15" s="38">
        <v>71.9</v>
      </c>
      <c r="K15" s="40">
        <v>73.41137123745818</v>
      </c>
      <c r="L15" s="40">
        <v>67.36</v>
      </c>
    </row>
    <row r="16" spans="1:12" ht="15" customHeight="1">
      <c r="A16" s="18" t="s">
        <v>3</v>
      </c>
      <c r="B16" s="27">
        <v>6902</v>
      </c>
      <c r="C16" s="27">
        <v>7594</v>
      </c>
      <c r="D16" s="27">
        <v>8114</v>
      </c>
      <c r="E16" s="27">
        <v>8311</v>
      </c>
      <c r="F16" s="27">
        <v>7867</v>
      </c>
      <c r="G16" s="27">
        <v>8242</v>
      </c>
      <c r="H16" s="37">
        <v>8666</v>
      </c>
      <c r="I16" s="37">
        <v>9215</v>
      </c>
      <c r="J16" s="45">
        <f>6487+J10+J12+J14</f>
        <v>9586</v>
      </c>
      <c r="K16" s="37">
        <v>9899</v>
      </c>
      <c r="L16" s="37">
        <v>10179</v>
      </c>
    </row>
    <row r="17" spans="1:12" s="19" customFormat="1" ht="15" customHeight="1" thickBot="1">
      <c r="A17" s="31" t="s">
        <v>11</v>
      </c>
      <c r="B17" s="28">
        <v>63.45005647894142</v>
      </c>
      <c r="C17" s="21">
        <v>61.7</v>
      </c>
      <c r="D17" s="21">
        <v>61.5</v>
      </c>
      <c r="E17" s="21">
        <v>63</v>
      </c>
      <c r="F17" s="21">
        <v>62.66683615101055</v>
      </c>
      <c r="G17" s="21">
        <v>63.2</v>
      </c>
      <c r="H17" s="21">
        <v>62.5</v>
      </c>
      <c r="I17" s="21">
        <v>62.4</v>
      </c>
      <c r="J17" s="21">
        <v>62.7</v>
      </c>
      <c r="K17" s="21">
        <v>62.635251289311356</v>
      </c>
      <c r="L17" s="21">
        <v>61.77424108458591</v>
      </c>
    </row>
    <row r="18" spans="1:12" ht="11.25">
      <c r="A18" s="14" t="s">
        <v>28</v>
      </c>
      <c r="B18" s="4"/>
      <c r="C18" s="4"/>
      <c r="D18" s="4"/>
      <c r="E18" s="7"/>
      <c r="F18" s="22"/>
      <c r="G18" s="22"/>
      <c r="H18" s="22"/>
      <c r="L18" s="38" t="s">
        <v>38</v>
      </c>
    </row>
    <row r="19" spans="1:12" ht="11.25">
      <c r="A19" s="114" t="s">
        <v>35</v>
      </c>
      <c r="B19" s="114"/>
      <c r="C19" s="114"/>
      <c r="D19" s="114"/>
      <c r="E19" s="114"/>
      <c r="F19" s="114"/>
      <c r="G19" s="114"/>
      <c r="H19" s="114"/>
      <c r="I19" s="114"/>
      <c r="J19" s="114"/>
      <c r="K19" s="114"/>
      <c r="L19" s="114"/>
    </row>
    <row r="20" spans="1:12" ht="11.25">
      <c r="A20" s="114"/>
      <c r="B20" s="114"/>
      <c r="C20" s="114"/>
      <c r="D20" s="114"/>
      <c r="E20" s="114"/>
      <c r="F20" s="114"/>
      <c r="G20" s="114"/>
      <c r="H20" s="114"/>
      <c r="I20" s="114"/>
      <c r="J20" s="114"/>
      <c r="K20" s="114"/>
      <c r="L20" s="114"/>
    </row>
    <row r="21" spans="1:9" ht="12.75" customHeight="1">
      <c r="A21" s="35" t="s">
        <v>37</v>
      </c>
      <c r="I21" s="1"/>
    </row>
    <row r="22" spans="1:8" ht="11.25">
      <c r="A22" s="6" t="s">
        <v>34</v>
      </c>
      <c r="B22" s="7"/>
      <c r="C22" s="7"/>
      <c r="D22" s="7"/>
      <c r="E22" s="12"/>
      <c r="F22" s="13"/>
      <c r="G22" s="13"/>
      <c r="H22" s="13"/>
    </row>
    <row r="23" ht="12.75" customHeight="1"/>
    <row r="24" spans="1:10" ht="26.25" customHeight="1">
      <c r="A24" s="110" t="s">
        <v>39</v>
      </c>
      <c r="B24" s="110"/>
      <c r="C24" s="110"/>
      <c r="D24" s="110"/>
      <c r="E24" s="110"/>
      <c r="F24" s="110"/>
      <c r="G24" s="110"/>
      <c r="H24" s="110"/>
      <c r="I24" s="110"/>
      <c r="J24" s="110"/>
    </row>
    <row r="25" spans="10:11" ht="12.75">
      <c r="J25" s="46"/>
      <c r="K25" s="46"/>
    </row>
    <row r="26" spans="10:11" ht="12.75">
      <c r="J26" s="46"/>
      <c r="K26" s="46"/>
    </row>
    <row r="27" spans="10:11" ht="12.75">
      <c r="J27" s="46"/>
      <c r="K27" s="46"/>
    </row>
    <row r="28" spans="10:11" ht="12.75" customHeight="1">
      <c r="J28" s="46"/>
      <c r="K28" s="46"/>
    </row>
  </sheetData>
  <sheetProtection/>
  <mergeCells count="2">
    <mergeCell ref="A24:J24"/>
    <mergeCell ref="A19:L20"/>
  </mergeCells>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12-08</dc:title>
  <dc:subject/>
  <dc:creator>DEPP-MEN-MESRI;direction de l'évaluation, de la prospective et de la performance;ministère de l'éducation nationale;ministère de l'enseignement supérieur et de l'innovation</dc:creator>
  <cp:keywords/>
  <dc:description/>
  <cp:lastModifiedBy>Administration centrale</cp:lastModifiedBy>
  <cp:lastPrinted>2018-07-18T18:18:10Z</cp:lastPrinted>
  <dcterms:created xsi:type="dcterms:W3CDTF">1999-06-11T10:47:39Z</dcterms:created>
  <dcterms:modified xsi:type="dcterms:W3CDTF">2018-10-17T15:45:07Z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